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09"/>
  <workbookPr/>
  <mc:AlternateContent xmlns:mc="http://schemas.openxmlformats.org/markup-compatibility/2006">
    <mc:Choice Requires="x15">
      <x15ac:absPath xmlns:x15ac="http://schemas.microsoft.com/office/spreadsheetml/2010/11/ac" url="C:\Users\mateusz\Desktop\DOKUMENTY NA GOTOWO DO HUMANUM\Część I. i II\Załączniki do części I i II\Program studiów\"/>
    </mc:Choice>
  </mc:AlternateContent>
  <xr:revisionPtr revIDLastSave="2" documentId="13_ncr:1_{3BCCBDFC-33F4-498D-ADDF-C5B7DAD72D13}" xr6:coauthVersionLast="47" xr6:coauthVersionMax="47" xr10:uidLastSave="{5E62DA4C-A124-4C19-91C0-76C1BBCC600F}"/>
  <bookViews>
    <workbookView xWindow="-28920" yWindow="1620" windowWidth="29040" windowHeight="15720" tabRatio="527" activeTab="1" xr2:uid="{00000000-000D-0000-FFFF-FFFF00000000}"/>
  </bookViews>
  <sheets>
    <sheet name="stacjonarne" sheetId="54" r:id="rId1"/>
    <sheet name="niestacjonarne" sheetId="59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S80" i="59" l="1"/>
  <c r="BP80" i="59"/>
  <c r="BM80" i="59"/>
  <c r="BJ80" i="59"/>
  <c r="BG80" i="59"/>
  <c r="BD80" i="59"/>
  <c r="BA80" i="59"/>
  <c r="AX80" i="59"/>
  <c r="BR80" i="59"/>
  <c r="BQ80" i="59"/>
  <c r="BO80" i="59"/>
  <c r="BN80" i="59"/>
  <c r="BN81" i="59" s="1"/>
  <c r="BL80" i="59"/>
  <c r="BK80" i="59"/>
  <c r="BI80" i="59"/>
  <c r="BH81" i="59" s="1"/>
  <c r="BH80" i="59"/>
  <c r="BF80" i="59"/>
  <c r="BE80" i="59"/>
  <c r="BC80" i="59"/>
  <c r="BB80" i="59"/>
  <c r="BB81" i="59" s="1"/>
  <c r="AZ80" i="59"/>
  <c r="AY80" i="59"/>
  <c r="AW80" i="59"/>
  <c r="AV80" i="59"/>
  <c r="AU80" i="59"/>
  <c r="AT80" i="59"/>
  <c r="AS80" i="59"/>
  <c r="AR80" i="59"/>
  <c r="AQ80" i="59"/>
  <c r="AP80" i="59"/>
  <c r="AO80" i="59"/>
  <c r="AJ81" i="59" s="1"/>
  <c r="AN80" i="59"/>
  <c r="AM80" i="59"/>
  <c r="AL80" i="59"/>
  <c r="AK80" i="59"/>
  <c r="AJ80" i="59"/>
  <c r="AI80" i="59"/>
  <c r="AH80" i="59"/>
  <c r="AG80" i="59"/>
  <c r="AF80" i="59"/>
  <c r="AE80" i="59"/>
  <c r="AD80" i="59"/>
  <c r="AC80" i="59"/>
  <c r="AB80" i="59"/>
  <c r="AA80" i="59"/>
  <c r="Z80" i="59"/>
  <c r="Y80" i="59"/>
  <c r="X80" i="59"/>
  <c r="X81" i="59" s="1"/>
  <c r="W80" i="59"/>
  <c r="V80" i="59"/>
  <c r="U80" i="59"/>
  <c r="T80" i="59"/>
  <c r="S80" i="59"/>
  <c r="R80" i="59"/>
  <c r="Q80" i="59"/>
  <c r="P80" i="59"/>
  <c r="O80" i="59"/>
  <c r="N80" i="59"/>
  <c r="M80" i="59"/>
  <c r="L80" i="59"/>
  <c r="BS421" i="59"/>
  <c r="BR421" i="59"/>
  <c r="BQ421" i="59"/>
  <c r="BP421" i="59"/>
  <c r="BO421" i="59"/>
  <c r="BN421" i="59"/>
  <c r="BM421" i="59"/>
  <c r="BL421" i="59"/>
  <c r="BK421" i="59"/>
  <c r="BJ421" i="59"/>
  <c r="BI421" i="59"/>
  <c r="BH421" i="59"/>
  <c r="BG421" i="59"/>
  <c r="BF421" i="59"/>
  <c r="BE421" i="59"/>
  <c r="BD421" i="59"/>
  <c r="BC421" i="59"/>
  <c r="BB421" i="59"/>
  <c r="BA421" i="59"/>
  <c r="AZ421" i="59"/>
  <c r="AY421" i="59"/>
  <c r="AX421" i="59"/>
  <c r="AW421" i="59"/>
  <c r="AV421" i="59"/>
  <c r="AU421" i="59"/>
  <c r="AT421" i="59"/>
  <c r="AS421" i="59"/>
  <c r="AR421" i="59"/>
  <c r="AQ421" i="59"/>
  <c r="AP421" i="59"/>
  <c r="AO421" i="59"/>
  <c r="AN421" i="59"/>
  <c r="AM421" i="59"/>
  <c r="AL421" i="59"/>
  <c r="AK421" i="59"/>
  <c r="AJ421" i="59"/>
  <c r="AI421" i="59"/>
  <c r="AH421" i="59"/>
  <c r="AG421" i="59"/>
  <c r="AF421" i="59"/>
  <c r="AE421" i="59"/>
  <c r="AD421" i="59"/>
  <c r="AC421" i="59"/>
  <c r="AB421" i="59"/>
  <c r="AA421" i="59"/>
  <c r="Z421" i="59"/>
  <c r="Y421" i="59"/>
  <c r="X421" i="59"/>
  <c r="W421" i="59"/>
  <c r="V421" i="59"/>
  <c r="U421" i="59"/>
  <c r="T421" i="59"/>
  <c r="S421" i="59"/>
  <c r="R421" i="59"/>
  <c r="Q421" i="59"/>
  <c r="P421" i="59"/>
  <c r="O421" i="59"/>
  <c r="N421" i="59"/>
  <c r="M421" i="59"/>
  <c r="L421" i="59"/>
  <c r="K409" i="59"/>
  <c r="K410" i="59"/>
  <c r="K411" i="59"/>
  <c r="K412" i="59"/>
  <c r="K413" i="59"/>
  <c r="K414" i="59"/>
  <c r="K415" i="59"/>
  <c r="K416" i="59"/>
  <c r="K417" i="59"/>
  <c r="K418" i="59"/>
  <c r="K419" i="59"/>
  <c r="K420" i="59"/>
  <c r="K421" i="59"/>
  <c r="J409" i="59"/>
  <c r="J410" i="59"/>
  <c r="J411" i="59"/>
  <c r="J412" i="59"/>
  <c r="J413" i="59"/>
  <c r="J414" i="59"/>
  <c r="J415" i="59"/>
  <c r="J416" i="59"/>
  <c r="J417" i="59"/>
  <c r="J418" i="59"/>
  <c r="J419" i="59"/>
  <c r="J420" i="59"/>
  <c r="J421" i="59"/>
  <c r="I409" i="59"/>
  <c r="I410" i="59"/>
  <c r="I411" i="59"/>
  <c r="I412" i="59"/>
  <c r="I413" i="59"/>
  <c r="I414" i="59"/>
  <c r="I415" i="59"/>
  <c r="I416" i="59"/>
  <c r="I417" i="59"/>
  <c r="I418" i="59"/>
  <c r="I419" i="59"/>
  <c r="I420" i="59"/>
  <c r="I421" i="59"/>
  <c r="H409" i="59"/>
  <c r="H410" i="59"/>
  <c r="H411" i="59"/>
  <c r="H412" i="59"/>
  <c r="H413" i="59"/>
  <c r="H414" i="59"/>
  <c r="H415" i="59"/>
  <c r="H416" i="59"/>
  <c r="H417" i="59"/>
  <c r="H418" i="59"/>
  <c r="H419" i="59"/>
  <c r="H420" i="59"/>
  <c r="H421" i="59"/>
  <c r="G409" i="59"/>
  <c r="G410" i="59"/>
  <c r="G411" i="59"/>
  <c r="G412" i="59"/>
  <c r="G413" i="59"/>
  <c r="G414" i="59"/>
  <c r="G415" i="59"/>
  <c r="G416" i="59"/>
  <c r="G417" i="59"/>
  <c r="G418" i="59"/>
  <c r="G419" i="59"/>
  <c r="G420" i="59"/>
  <c r="G421" i="59"/>
  <c r="F409" i="59"/>
  <c r="F410" i="59"/>
  <c r="F411" i="59"/>
  <c r="F412" i="59"/>
  <c r="F413" i="59"/>
  <c r="F414" i="59"/>
  <c r="F415" i="59"/>
  <c r="F416" i="59"/>
  <c r="F417" i="59"/>
  <c r="F418" i="59"/>
  <c r="F419" i="59"/>
  <c r="F420" i="59"/>
  <c r="F421" i="59"/>
  <c r="E409" i="59"/>
  <c r="E410" i="59"/>
  <c r="E411" i="59"/>
  <c r="E412" i="59"/>
  <c r="E413" i="59"/>
  <c r="E414" i="59"/>
  <c r="E415" i="59"/>
  <c r="E416" i="59"/>
  <c r="E417" i="59"/>
  <c r="E418" i="59"/>
  <c r="E419" i="59"/>
  <c r="E420" i="59"/>
  <c r="E421" i="59"/>
  <c r="D409" i="59"/>
  <c r="D410" i="59"/>
  <c r="D411" i="59"/>
  <c r="D412" i="59"/>
  <c r="D413" i="59"/>
  <c r="D414" i="59"/>
  <c r="D415" i="59"/>
  <c r="D416" i="59"/>
  <c r="D417" i="59"/>
  <c r="D418" i="59"/>
  <c r="D419" i="59"/>
  <c r="D420" i="59"/>
  <c r="D421" i="59"/>
  <c r="BS407" i="59"/>
  <c r="BR407" i="59"/>
  <c r="BQ407" i="59"/>
  <c r="BP407" i="59"/>
  <c r="BO407" i="59"/>
  <c r="BN407" i="59"/>
  <c r="BM407" i="59"/>
  <c r="BL407" i="59"/>
  <c r="BK407" i="59"/>
  <c r="BJ407" i="59"/>
  <c r="BI407" i="59"/>
  <c r="BH407" i="59"/>
  <c r="BG407" i="59"/>
  <c r="BF407" i="59"/>
  <c r="BE407" i="59"/>
  <c r="BD407" i="59"/>
  <c r="BC407" i="59"/>
  <c r="BB407" i="59"/>
  <c r="BA407" i="59"/>
  <c r="AZ407" i="59"/>
  <c r="AY407" i="59"/>
  <c r="AX407" i="59"/>
  <c r="AW407" i="59"/>
  <c r="AV407" i="59"/>
  <c r="AU407" i="59"/>
  <c r="AT407" i="59"/>
  <c r="AS407" i="59"/>
  <c r="AR407" i="59"/>
  <c r="AQ407" i="59"/>
  <c r="AP407" i="59"/>
  <c r="AO407" i="59"/>
  <c r="AN407" i="59"/>
  <c r="AM407" i="59"/>
  <c r="AL407" i="59"/>
  <c r="AK407" i="59"/>
  <c r="AJ407" i="59"/>
  <c r="AI407" i="59"/>
  <c r="AH407" i="59"/>
  <c r="AG407" i="59"/>
  <c r="AF407" i="59"/>
  <c r="AE407" i="59"/>
  <c r="AD407" i="59"/>
  <c r="AC407" i="59"/>
  <c r="AB407" i="59"/>
  <c r="AA407" i="59"/>
  <c r="Z407" i="59"/>
  <c r="Y407" i="59"/>
  <c r="X407" i="59"/>
  <c r="W407" i="59"/>
  <c r="V407" i="59"/>
  <c r="U407" i="59"/>
  <c r="T407" i="59"/>
  <c r="S407" i="59"/>
  <c r="R407" i="59"/>
  <c r="Q407" i="59"/>
  <c r="P407" i="59"/>
  <c r="O407" i="59"/>
  <c r="N407" i="59"/>
  <c r="M407" i="59"/>
  <c r="L407" i="59"/>
  <c r="K395" i="59"/>
  <c r="K396" i="59"/>
  <c r="K397" i="59"/>
  <c r="K398" i="59"/>
  <c r="K399" i="59"/>
  <c r="K400" i="59"/>
  <c r="K401" i="59"/>
  <c r="K402" i="59"/>
  <c r="K403" i="59"/>
  <c r="K404" i="59"/>
  <c r="K405" i="59"/>
  <c r="K406" i="59"/>
  <c r="K407" i="59"/>
  <c r="J395" i="59"/>
  <c r="J396" i="59"/>
  <c r="J397" i="59"/>
  <c r="J398" i="59"/>
  <c r="J399" i="59"/>
  <c r="J400" i="59"/>
  <c r="J401" i="59"/>
  <c r="J402" i="59"/>
  <c r="J403" i="59"/>
  <c r="J404" i="59"/>
  <c r="J405" i="59"/>
  <c r="J406" i="59"/>
  <c r="J407" i="59"/>
  <c r="I395" i="59"/>
  <c r="I396" i="59"/>
  <c r="I397" i="59"/>
  <c r="I398" i="59"/>
  <c r="I399" i="59"/>
  <c r="I400" i="59"/>
  <c r="I401" i="59"/>
  <c r="I402" i="59"/>
  <c r="I403" i="59"/>
  <c r="I404" i="59"/>
  <c r="I405" i="59"/>
  <c r="I406" i="59"/>
  <c r="I407" i="59"/>
  <c r="H395" i="59"/>
  <c r="H396" i="59"/>
  <c r="H397" i="59"/>
  <c r="H398" i="59"/>
  <c r="H399" i="59"/>
  <c r="H400" i="59"/>
  <c r="H401" i="59"/>
  <c r="H402" i="59"/>
  <c r="H403" i="59"/>
  <c r="H404" i="59"/>
  <c r="H405" i="59"/>
  <c r="H406" i="59"/>
  <c r="H407" i="59"/>
  <c r="G395" i="59"/>
  <c r="G396" i="59"/>
  <c r="G397" i="59"/>
  <c r="G398" i="59"/>
  <c r="G399" i="59"/>
  <c r="G400" i="59"/>
  <c r="G401" i="59"/>
  <c r="G402" i="59"/>
  <c r="G403" i="59"/>
  <c r="G404" i="59"/>
  <c r="G405" i="59"/>
  <c r="G406" i="59"/>
  <c r="G407" i="59"/>
  <c r="F395" i="59"/>
  <c r="F396" i="59"/>
  <c r="F397" i="59"/>
  <c r="F398" i="59"/>
  <c r="F399" i="59"/>
  <c r="F400" i="59"/>
  <c r="F401" i="59"/>
  <c r="F402" i="59"/>
  <c r="F403" i="59"/>
  <c r="F404" i="59"/>
  <c r="F405" i="59"/>
  <c r="F406" i="59"/>
  <c r="F407" i="59"/>
  <c r="E395" i="59"/>
  <c r="E396" i="59"/>
  <c r="E397" i="59"/>
  <c r="E398" i="59"/>
  <c r="E399" i="59"/>
  <c r="E400" i="59"/>
  <c r="E401" i="59"/>
  <c r="E402" i="59"/>
  <c r="E403" i="59"/>
  <c r="E404" i="59"/>
  <c r="E405" i="59"/>
  <c r="E406" i="59"/>
  <c r="E407" i="59"/>
  <c r="D395" i="59"/>
  <c r="D396" i="59"/>
  <c r="D397" i="59"/>
  <c r="D398" i="59"/>
  <c r="D399" i="59"/>
  <c r="D400" i="59"/>
  <c r="D401" i="59"/>
  <c r="D402" i="59"/>
  <c r="D403" i="59"/>
  <c r="D404" i="59"/>
  <c r="D405" i="59"/>
  <c r="D406" i="59"/>
  <c r="D407" i="59"/>
  <c r="BS393" i="59"/>
  <c r="BR393" i="59"/>
  <c r="BQ393" i="59"/>
  <c r="BP393" i="59"/>
  <c r="BO393" i="59"/>
  <c r="BN393" i="59"/>
  <c r="BM393" i="59"/>
  <c r="BL393" i="59"/>
  <c r="BK393" i="59"/>
  <c r="BJ393" i="59"/>
  <c r="BI393" i="59"/>
  <c r="BH393" i="59"/>
  <c r="BG393" i="59"/>
  <c r="BF393" i="59"/>
  <c r="BE393" i="59"/>
  <c r="BD393" i="59"/>
  <c r="BC393" i="59"/>
  <c r="BB393" i="59"/>
  <c r="BA393" i="59"/>
  <c r="AZ393" i="59"/>
  <c r="AY393" i="59"/>
  <c r="AX393" i="59"/>
  <c r="AW393" i="59"/>
  <c r="AV393" i="59"/>
  <c r="AU393" i="59"/>
  <c r="AT393" i="59"/>
  <c r="AS393" i="59"/>
  <c r="AR393" i="59"/>
  <c r="AQ393" i="59"/>
  <c r="AP393" i="59"/>
  <c r="AO393" i="59"/>
  <c r="AN393" i="59"/>
  <c r="AM393" i="59"/>
  <c r="AL393" i="59"/>
  <c r="AK393" i="59"/>
  <c r="AJ393" i="59"/>
  <c r="AI393" i="59"/>
  <c r="AH393" i="59"/>
  <c r="AG393" i="59"/>
  <c r="AF393" i="59"/>
  <c r="AE393" i="59"/>
  <c r="AD393" i="59"/>
  <c r="AC393" i="59"/>
  <c r="AB393" i="59"/>
  <c r="AA393" i="59"/>
  <c r="Z393" i="59"/>
  <c r="Y393" i="59"/>
  <c r="X393" i="59"/>
  <c r="W393" i="59"/>
  <c r="V393" i="59"/>
  <c r="U393" i="59"/>
  <c r="T393" i="59"/>
  <c r="S393" i="59"/>
  <c r="R393" i="59"/>
  <c r="Q393" i="59"/>
  <c r="P393" i="59"/>
  <c r="O393" i="59"/>
  <c r="N393" i="59"/>
  <c r="M393" i="59"/>
  <c r="L393" i="59"/>
  <c r="K381" i="59"/>
  <c r="K382" i="59"/>
  <c r="K383" i="59"/>
  <c r="K384" i="59"/>
  <c r="K385" i="59"/>
  <c r="K386" i="59"/>
  <c r="K387" i="59"/>
  <c r="K388" i="59"/>
  <c r="K389" i="59"/>
  <c r="K390" i="59"/>
  <c r="K391" i="59"/>
  <c r="K392" i="59"/>
  <c r="K393" i="59"/>
  <c r="J381" i="59"/>
  <c r="J382" i="59"/>
  <c r="J383" i="59"/>
  <c r="J384" i="59"/>
  <c r="J385" i="59"/>
  <c r="J386" i="59"/>
  <c r="J387" i="59"/>
  <c r="J388" i="59"/>
  <c r="J389" i="59"/>
  <c r="J390" i="59"/>
  <c r="J391" i="59"/>
  <c r="J392" i="59"/>
  <c r="J393" i="59"/>
  <c r="I381" i="59"/>
  <c r="I382" i="59"/>
  <c r="I383" i="59"/>
  <c r="I384" i="59"/>
  <c r="I385" i="59"/>
  <c r="I386" i="59"/>
  <c r="I387" i="59"/>
  <c r="I388" i="59"/>
  <c r="I389" i="59"/>
  <c r="I390" i="59"/>
  <c r="I391" i="59"/>
  <c r="I392" i="59"/>
  <c r="I393" i="59"/>
  <c r="H381" i="59"/>
  <c r="H382" i="59"/>
  <c r="H383" i="59"/>
  <c r="H384" i="59"/>
  <c r="H385" i="59"/>
  <c r="H386" i="59"/>
  <c r="H387" i="59"/>
  <c r="H388" i="59"/>
  <c r="H389" i="59"/>
  <c r="H390" i="59"/>
  <c r="H391" i="59"/>
  <c r="H392" i="59"/>
  <c r="H393" i="59"/>
  <c r="G381" i="59"/>
  <c r="G382" i="59"/>
  <c r="G383" i="59"/>
  <c r="G384" i="59"/>
  <c r="G385" i="59"/>
  <c r="G386" i="59"/>
  <c r="G387" i="59"/>
  <c r="G388" i="59"/>
  <c r="G389" i="59"/>
  <c r="G390" i="59"/>
  <c r="G391" i="59"/>
  <c r="G392" i="59"/>
  <c r="G393" i="59"/>
  <c r="F381" i="59"/>
  <c r="F382" i="59"/>
  <c r="F383" i="59"/>
  <c r="F384" i="59"/>
  <c r="F385" i="59"/>
  <c r="F386" i="59"/>
  <c r="F387" i="59"/>
  <c r="F388" i="59"/>
  <c r="F389" i="59"/>
  <c r="F390" i="59"/>
  <c r="F391" i="59"/>
  <c r="F392" i="59"/>
  <c r="F393" i="59"/>
  <c r="E381" i="59"/>
  <c r="E382" i="59"/>
  <c r="E383" i="59"/>
  <c r="E384" i="59"/>
  <c r="E385" i="59"/>
  <c r="E386" i="59"/>
  <c r="E387" i="59"/>
  <c r="E388" i="59"/>
  <c r="E389" i="59"/>
  <c r="E390" i="59"/>
  <c r="E391" i="59"/>
  <c r="E392" i="59"/>
  <c r="E393" i="59"/>
  <c r="D381" i="59"/>
  <c r="D382" i="59"/>
  <c r="D383" i="59"/>
  <c r="D384" i="59"/>
  <c r="D385" i="59"/>
  <c r="D386" i="59"/>
  <c r="D387" i="59"/>
  <c r="D388" i="59"/>
  <c r="D389" i="59"/>
  <c r="D390" i="59"/>
  <c r="D391" i="59"/>
  <c r="D392" i="59"/>
  <c r="D393" i="59"/>
  <c r="CE392" i="59"/>
  <c r="CE391" i="59"/>
  <c r="CE390" i="59"/>
  <c r="CE389" i="59"/>
  <c r="CE388" i="59"/>
  <c r="CE387" i="59"/>
  <c r="CE386" i="59"/>
  <c r="CE385" i="59"/>
  <c r="CE384" i="59"/>
  <c r="CE383" i="59"/>
  <c r="CE382" i="59"/>
  <c r="CE381" i="59"/>
  <c r="BS379" i="59"/>
  <c r="BR379" i="59"/>
  <c r="BQ379" i="59"/>
  <c r="BP379" i="59"/>
  <c r="BO379" i="59"/>
  <c r="BN379" i="59"/>
  <c r="BM379" i="59"/>
  <c r="BL379" i="59"/>
  <c r="BK379" i="59"/>
  <c r="BJ379" i="59"/>
  <c r="BI379" i="59"/>
  <c r="BH379" i="59"/>
  <c r="BG379" i="59"/>
  <c r="BF379" i="59"/>
  <c r="BE379" i="59"/>
  <c r="BD379" i="59"/>
  <c r="BC379" i="59"/>
  <c r="BB379" i="59"/>
  <c r="BA379" i="59"/>
  <c r="AZ379" i="59"/>
  <c r="AY379" i="59"/>
  <c r="AX379" i="59"/>
  <c r="AW379" i="59"/>
  <c r="AV379" i="59"/>
  <c r="AU379" i="59"/>
  <c r="AT379" i="59"/>
  <c r="AS379" i="59"/>
  <c r="AR379" i="59"/>
  <c r="AQ379" i="59"/>
  <c r="AP379" i="59"/>
  <c r="AO379" i="59"/>
  <c r="AN379" i="59"/>
  <c r="AM379" i="59"/>
  <c r="AL379" i="59"/>
  <c r="AK379" i="59"/>
  <c r="AJ379" i="59"/>
  <c r="AI379" i="59"/>
  <c r="AH379" i="59"/>
  <c r="AG379" i="59"/>
  <c r="AF379" i="59"/>
  <c r="AE379" i="59"/>
  <c r="AD379" i="59"/>
  <c r="AC379" i="59"/>
  <c r="AB379" i="59"/>
  <c r="AA379" i="59"/>
  <c r="Z379" i="59"/>
  <c r="Y379" i="59"/>
  <c r="X379" i="59"/>
  <c r="W379" i="59"/>
  <c r="V379" i="59"/>
  <c r="U379" i="59"/>
  <c r="T379" i="59"/>
  <c r="S379" i="59"/>
  <c r="R379" i="59"/>
  <c r="Q379" i="59"/>
  <c r="P379" i="59"/>
  <c r="O379" i="59"/>
  <c r="N379" i="59"/>
  <c r="M379" i="59"/>
  <c r="L379" i="59"/>
  <c r="K367" i="59"/>
  <c r="K368" i="59"/>
  <c r="K369" i="59"/>
  <c r="K370" i="59"/>
  <c r="K371" i="59"/>
  <c r="K372" i="59"/>
  <c r="K373" i="59"/>
  <c r="K374" i="59"/>
  <c r="K375" i="59"/>
  <c r="K376" i="59"/>
  <c r="K377" i="59"/>
  <c r="K378" i="59"/>
  <c r="K379" i="59"/>
  <c r="J367" i="59"/>
  <c r="J368" i="59"/>
  <c r="J369" i="59"/>
  <c r="J370" i="59"/>
  <c r="J371" i="59"/>
  <c r="J372" i="59"/>
  <c r="J373" i="59"/>
  <c r="J374" i="59"/>
  <c r="J375" i="59"/>
  <c r="J376" i="59"/>
  <c r="J377" i="59"/>
  <c r="J378" i="59"/>
  <c r="J379" i="59"/>
  <c r="I367" i="59"/>
  <c r="I368" i="59"/>
  <c r="I369" i="59"/>
  <c r="I370" i="59"/>
  <c r="I371" i="59"/>
  <c r="I372" i="59"/>
  <c r="I373" i="59"/>
  <c r="I374" i="59"/>
  <c r="I375" i="59"/>
  <c r="I376" i="59"/>
  <c r="I377" i="59"/>
  <c r="I378" i="59"/>
  <c r="I379" i="59"/>
  <c r="H367" i="59"/>
  <c r="H368" i="59"/>
  <c r="H369" i="59"/>
  <c r="H370" i="59"/>
  <c r="H371" i="59"/>
  <c r="H372" i="59"/>
  <c r="H373" i="59"/>
  <c r="H374" i="59"/>
  <c r="H375" i="59"/>
  <c r="H376" i="59"/>
  <c r="H377" i="59"/>
  <c r="H378" i="59"/>
  <c r="H379" i="59"/>
  <c r="G367" i="59"/>
  <c r="G368" i="59"/>
  <c r="G369" i="59"/>
  <c r="G370" i="59"/>
  <c r="G371" i="59"/>
  <c r="G372" i="59"/>
  <c r="G373" i="59"/>
  <c r="G374" i="59"/>
  <c r="G375" i="59"/>
  <c r="G376" i="59"/>
  <c r="G377" i="59"/>
  <c r="G378" i="59"/>
  <c r="G379" i="59"/>
  <c r="F367" i="59"/>
  <c r="F368" i="59"/>
  <c r="F369" i="59"/>
  <c r="F370" i="59"/>
  <c r="F371" i="59"/>
  <c r="F372" i="59"/>
  <c r="F373" i="59"/>
  <c r="F374" i="59"/>
  <c r="F375" i="59"/>
  <c r="F376" i="59"/>
  <c r="F377" i="59"/>
  <c r="F378" i="59"/>
  <c r="F379" i="59"/>
  <c r="E367" i="59"/>
  <c r="E368" i="59"/>
  <c r="E369" i="59"/>
  <c r="E370" i="59"/>
  <c r="E371" i="59"/>
  <c r="E372" i="59"/>
  <c r="E373" i="59"/>
  <c r="E374" i="59"/>
  <c r="E375" i="59"/>
  <c r="E376" i="59"/>
  <c r="E377" i="59"/>
  <c r="E378" i="59"/>
  <c r="E379" i="59"/>
  <c r="D367" i="59"/>
  <c r="D368" i="59"/>
  <c r="D369" i="59"/>
  <c r="D370" i="59"/>
  <c r="D371" i="59"/>
  <c r="D372" i="59"/>
  <c r="D373" i="59"/>
  <c r="D374" i="59"/>
  <c r="D375" i="59"/>
  <c r="D376" i="59"/>
  <c r="D377" i="59"/>
  <c r="D378" i="59"/>
  <c r="D379" i="59"/>
  <c r="BS365" i="59"/>
  <c r="BR365" i="59"/>
  <c r="BQ365" i="59"/>
  <c r="BP365" i="59"/>
  <c r="BO365" i="59"/>
  <c r="BN365" i="59"/>
  <c r="BM365" i="59"/>
  <c r="BL365" i="59"/>
  <c r="BK365" i="59"/>
  <c r="BJ365" i="59"/>
  <c r="BI365" i="59"/>
  <c r="BH365" i="59"/>
  <c r="BG365" i="59"/>
  <c r="BF365" i="59"/>
  <c r="BE365" i="59"/>
  <c r="BD365" i="59"/>
  <c r="BC365" i="59"/>
  <c r="BB365" i="59"/>
  <c r="BA365" i="59"/>
  <c r="AZ365" i="59"/>
  <c r="AY365" i="59"/>
  <c r="AX365" i="59"/>
  <c r="AW365" i="59"/>
  <c r="AV365" i="59"/>
  <c r="AU365" i="59"/>
  <c r="AT365" i="59"/>
  <c r="AS365" i="59"/>
  <c r="AR365" i="59"/>
  <c r="AQ365" i="59"/>
  <c r="AP365" i="59"/>
  <c r="AO365" i="59"/>
  <c r="AN365" i="59"/>
  <c r="AM365" i="59"/>
  <c r="AL365" i="59"/>
  <c r="AK365" i="59"/>
  <c r="AJ365" i="59"/>
  <c r="AI365" i="59"/>
  <c r="AH365" i="59"/>
  <c r="AG365" i="59"/>
  <c r="AF365" i="59"/>
  <c r="AE365" i="59"/>
  <c r="AD365" i="59"/>
  <c r="AC365" i="59"/>
  <c r="AB365" i="59"/>
  <c r="AA365" i="59"/>
  <c r="Z365" i="59"/>
  <c r="Y365" i="59"/>
  <c r="X365" i="59"/>
  <c r="W365" i="59"/>
  <c r="V365" i="59"/>
  <c r="U365" i="59"/>
  <c r="T365" i="59"/>
  <c r="S365" i="59"/>
  <c r="R365" i="59"/>
  <c r="Q365" i="59"/>
  <c r="P365" i="59"/>
  <c r="O365" i="59"/>
  <c r="N365" i="59"/>
  <c r="M365" i="59"/>
  <c r="L365" i="59"/>
  <c r="K353" i="59"/>
  <c r="K354" i="59"/>
  <c r="K355" i="59"/>
  <c r="K356" i="59"/>
  <c r="K357" i="59"/>
  <c r="K358" i="59"/>
  <c r="K359" i="59"/>
  <c r="K360" i="59"/>
  <c r="K361" i="59"/>
  <c r="K362" i="59"/>
  <c r="K363" i="59"/>
  <c r="K364" i="59"/>
  <c r="K365" i="59"/>
  <c r="J353" i="59"/>
  <c r="J354" i="59"/>
  <c r="J355" i="59"/>
  <c r="J356" i="59"/>
  <c r="J357" i="59"/>
  <c r="J358" i="59"/>
  <c r="J359" i="59"/>
  <c r="J360" i="59"/>
  <c r="J361" i="59"/>
  <c r="J362" i="59"/>
  <c r="J363" i="59"/>
  <c r="J364" i="59"/>
  <c r="J365" i="59"/>
  <c r="I353" i="59"/>
  <c r="I354" i="59"/>
  <c r="I355" i="59"/>
  <c r="I356" i="59"/>
  <c r="I357" i="59"/>
  <c r="I358" i="59"/>
  <c r="I359" i="59"/>
  <c r="I360" i="59"/>
  <c r="I361" i="59"/>
  <c r="I362" i="59"/>
  <c r="I363" i="59"/>
  <c r="I364" i="59"/>
  <c r="I365" i="59"/>
  <c r="H353" i="59"/>
  <c r="H354" i="59"/>
  <c r="H355" i="59"/>
  <c r="H356" i="59"/>
  <c r="H357" i="59"/>
  <c r="H358" i="59"/>
  <c r="H359" i="59"/>
  <c r="H360" i="59"/>
  <c r="H361" i="59"/>
  <c r="H362" i="59"/>
  <c r="H363" i="59"/>
  <c r="H364" i="59"/>
  <c r="H365" i="59"/>
  <c r="G353" i="59"/>
  <c r="G354" i="59"/>
  <c r="G355" i="59"/>
  <c r="G356" i="59"/>
  <c r="G357" i="59"/>
  <c r="G358" i="59"/>
  <c r="G359" i="59"/>
  <c r="G360" i="59"/>
  <c r="G361" i="59"/>
  <c r="G362" i="59"/>
  <c r="G363" i="59"/>
  <c r="G364" i="59"/>
  <c r="G365" i="59"/>
  <c r="F353" i="59"/>
  <c r="F354" i="59"/>
  <c r="F355" i="59"/>
  <c r="F356" i="59"/>
  <c r="F357" i="59"/>
  <c r="F358" i="59"/>
  <c r="F359" i="59"/>
  <c r="F360" i="59"/>
  <c r="F361" i="59"/>
  <c r="F362" i="59"/>
  <c r="F363" i="59"/>
  <c r="F364" i="59"/>
  <c r="F365" i="59"/>
  <c r="E353" i="59"/>
  <c r="E354" i="59"/>
  <c r="E355" i="59"/>
  <c r="E356" i="59"/>
  <c r="E357" i="59"/>
  <c r="E358" i="59"/>
  <c r="E359" i="59"/>
  <c r="E360" i="59"/>
  <c r="E361" i="59"/>
  <c r="E362" i="59"/>
  <c r="E363" i="59"/>
  <c r="E364" i="59"/>
  <c r="E365" i="59"/>
  <c r="D353" i="59"/>
  <c r="D354" i="59"/>
  <c r="D355" i="59"/>
  <c r="D356" i="59"/>
  <c r="D357" i="59"/>
  <c r="D358" i="59"/>
  <c r="D359" i="59"/>
  <c r="D360" i="59"/>
  <c r="D361" i="59"/>
  <c r="D362" i="59"/>
  <c r="D363" i="59"/>
  <c r="D364" i="59"/>
  <c r="D365" i="59"/>
  <c r="BS351" i="59"/>
  <c r="BR351" i="59"/>
  <c r="BQ351" i="59"/>
  <c r="BP351" i="59"/>
  <c r="BO351" i="59"/>
  <c r="BN351" i="59"/>
  <c r="BM351" i="59"/>
  <c r="BL351" i="59"/>
  <c r="BK351" i="59"/>
  <c r="BJ351" i="59"/>
  <c r="BI351" i="59"/>
  <c r="BH351" i="59"/>
  <c r="BG351" i="59"/>
  <c r="BF351" i="59"/>
  <c r="BE351" i="59"/>
  <c r="BD351" i="59"/>
  <c r="BC351" i="59"/>
  <c r="BB351" i="59"/>
  <c r="BA351" i="59"/>
  <c r="AZ351" i="59"/>
  <c r="AY351" i="59"/>
  <c r="AX351" i="59"/>
  <c r="AW351" i="59"/>
  <c r="AV351" i="59"/>
  <c r="AU351" i="59"/>
  <c r="AT351" i="59"/>
  <c r="AS351" i="59"/>
  <c r="AR351" i="59"/>
  <c r="AQ351" i="59"/>
  <c r="AP351" i="59"/>
  <c r="AO351" i="59"/>
  <c r="AN351" i="59"/>
  <c r="AM351" i="59"/>
  <c r="AL351" i="59"/>
  <c r="AK351" i="59"/>
  <c r="AJ351" i="59"/>
  <c r="AI351" i="59"/>
  <c r="AH351" i="59"/>
  <c r="AG351" i="59"/>
  <c r="AF351" i="59"/>
  <c r="AE351" i="59"/>
  <c r="AD351" i="59"/>
  <c r="AC351" i="59"/>
  <c r="AB351" i="59"/>
  <c r="AA351" i="59"/>
  <c r="Z351" i="59"/>
  <c r="Y351" i="59"/>
  <c r="X351" i="59"/>
  <c r="W351" i="59"/>
  <c r="V351" i="59"/>
  <c r="U351" i="59"/>
  <c r="T351" i="59"/>
  <c r="S351" i="59"/>
  <c r="R351" i="59"/>
  <c r="Q351" i="59"/>
  <c r="P351" i="59"/>
  <c r="O351" i="59"/>
  <c r="N351" i="59"/>
  <c r="M351" i="59"/>
  <c r="L351" i="59"/>
  <c r="K339" i="59"/>
  <c r="K340" i="59"/>
  <c r="K341" i="59"/>
  <c r="K342" i="59"/>
  <c r="K343" i="59"/>
  <c r="K344" i="59"/>
  <c r="K345" i="59"/>
  <c r="K346" i="59"/>
  <c r="K347" i="59"/>
  <c r="K348" i="59"/>
  <c r="K349" i="59"/>
  <c r="K350" i="59"/>
  <c r="K351" i="59"/>
  <c r="J339" i="59"/>
  <c r="J340" i="59"/>
  <c r="J341" i="59"/>
  <c r="J342" i="59"/>
  <c r="J343" i="59"/>
  <c r="J344" i="59"/>
  <c r="J345" i="59"/>
  <c r="J346" i="59"/>
  <c r="J347" i="59"/>
  <c r="J348" i="59"/>
  <c r="J349" i="59"/>
  <c r="J350" i="59"/>
  <c r="J351" i="59"/>
  <c r="I339" i="59"/>
  <c r="I340" i="59"/>
  <c r="I341" i="59"/>
  <c r="I342" i="59"/>
  <c r="I343" i="59"/>
  <c r="I344" i="59"/>
  <c r="I345" i="59"/>
  <c r="I346" i="59"/>
  <c r="I347" i="59"/>
  <c r="I348" i="59"/>
  <c r="I349" i="59"/>
  <c r="I350" i="59"/>
  <c r="I351" i="59"/>
  <c r="H339" i="59"/>
  <c r="H340" i="59"/>
  <c r="H341" i="59"/>
  <c r="H342" i="59"/>
  <c r="H343" i="59"/>
  <c r="H344" i="59"/>
  <c r="H345" i="59"/>
  <c r="H346" i="59"/>
  <c r="H347" i="59"/>
  <c r="H348" i="59"/>
  <c r="H349" i="59"/>
  <c r="H350" i="59"/>
  <c r="H351" i="59"/>
  <c r="G339" i="59"/>
  <c r="G340" i="59"/>
  <c r="G341" i="59"/>
  <c r="G342" i="59"/>
  <c r="G343" i="59"/>
  <c r="G344" i="59"/>
  <c r="G345" i="59"/>
  <c r="G346" i="59"/>
  <c r="G347" i="59"/>
  <c r="G348" i="59"/>
  <c r="G349" i="59"/>
  <c r="G350" i="59"/>
  <c r="G351" i="59"/>
  <c r="F339" i="59"/>
  <c r="F340" i="59"/>
  <c r="F341" i="59"/>
  <c r="F342" i="59"/>
  <c r="F343" i="59"/>
  <c r="F344" i="59"/>
  <c r="F345" i="59"/>
  <c r="F346" i="59"/>
  <c r="F347" i="59"/>
  <c r="F348" i="59"/>
  <c r="F349" i="59"/>
  <c r="F350" i="59"/>
  <c r="F351" i="59"/>
  <c r="E339" i="59"/>
  <c r="E340" i="59"/>
  <c r="E341" i="59"/>
  <c r="E342" i="59"/>
  <c r="E343" i="59"/>
  <c r="E344" i="59"/>
  <c r="E345" i="59"/>
  <c r="E346" i="59"/>
  <c r="E347" i="59"/>
  <c r="E348" i="59"/>
  <c r="E349" i="59"/>
  <c r="E350" i="59"/>
  <c r="E351" i="59"/>
  <c r="D339" i="59"/>
  <c r="D340" i="59"/>
  <c r="D341" i="59"/>
  <c r="D342" i="59"/>
  <c r="D343" i="59"/>
  <c r="D344" i="59"/>
  <c r="D345" i="59"/>
  <c r="D346" i="59"/>
  <c r="D347" i="59"/>
  <c r="D348" i="59"/>
  <c r="D349" i="59"/>
  <c r="D350" i="59"/>
  <c r="D351" i="59"/>
  <c r="BS337" i="59"/>
  <c r="BR337" i="59"/>
  <c r="BQ337" i="59"/>
  <c r="BP337" i="59"/>
  <c r="BO337" i="59"/>
  <c r="BN337" i="59"/>
  <c r="BM337" i="59"/>
  <c r="BL337" i="59"/>
  <c r="BK337" i="59"/>
  <c r="BJ337" i="59"/>
  <c r="BI337" i="59"/>
  <c r="BH337" i="59"/>
  <c r="BG337" i="59"/>
  <c r="BF337" i="59"/>
  <c r="BE337" i="59"/>
  <c r="BD337" i="59"/>
  <c r="BC337" i="59"/>
  <c r="BB337" i="59"/>
  <c r="BA337" i="59"/>
  <c r="AZ337" i="59"/>
  <c r="AY337" i="59"/>
  <c r="AX337" i="59"/>
  <c r="AW337" i="59"/>
  <c r="AV337" i="59"/>
  <c r="AU337" i="59"/>
  <c r="AT337" i="59"/>
  <c r="AS337" i="59"/>
  <c r="AR337" i="59"/>
  <c r="AQ337" i="59"/>
  <c r="AP337" i="59"/>
  <c r="AO337" i="59"/>
  <c r="AN337" i="59"/>
  <c r="AM337" i="59"/>
  <c r="AL337" i="59"/>
  <c r="AK337" i="59"/>
  <c r="AJ337" i="59"/>
  <c r="AI337" i="59"/>
  <c r="AH337" i="59"/>
  <c r="AG337" i="59"/>
  <c r="AF337" i="59"/>
  <c r="AE337" i="59"/>
  <c r="AD337" i="59"/>
  <c r="AC337" i="59"/>
  <c r="AB337" i="59"/>
  <c r="AA337" i="59"/>
  <c r="Z337" i="59"/>
  <c r="Y337" i="59"/>
  <c r="X337" i="59"/>
  <c r="W337" i="59"/>
  <c r="V337" i="59"/>
  <c r="U337" i="59"/>
  <c r="T337" i="59"/>
  <c r="S337" i="59"/>
  <c r="R337" i="59"/>
  <c r="Q337" i="59"/>
  <c r="P337" i="59"/>
  <c r="O337" i="59"/>
  <c r="N337" i="59"/>
  <c r="M337" i="59"/>
  <c r="L337" i="59"/>
  <c r="K325" i="59"/>
  <c r="K326" i="59"/>
  <c r="K327" i="59"/>
  <c r="K328" i="59"/>
  <c r="K329" i="59"/>
  <c r="K330" i="59"/>
  <c r="K331" i="59"/>
  <c r="K332" i="59"/>
  <c r="K333" i="59"/>
  <c r="K334" i="59"/>
  <c r="K335" i="59"/>
  <c r="K336" i="59"/>
  <c r="K337" i="59"/>
  <c r="J325" i="59"/>
  <c r="J326" i="59"/>
  <c r="J327" i="59"/>
  <c r="J328" i="59"/>
  <c r="J329" i="59"/>
  <c r="J330" i="59"/>
  <c r="J331" i="59"/>
  <c r="J332" i="59"/>
  <c r="J333" i="59"/>
  <c r="J334" i="59"/>
  <c r="J335" i="59"/>
  <c r="J336" i="59"/>
  <c r="J337" i="59"/>
  <c r="I325" i="59"/>
  <c r="I326" i="59"/>
  <c r="I327" i="59"/>
  <c r="I328" i="59"/>
  <c r="I329" i="59"/>
  <c r="I330" i="59"/>
  <c r="I331" i="59"/>
  <c r="I332" i="59"/>
  <c r="I333" i="59"/>
  <c r="I334" i="59"/>
  <c r="I335" i="59"/>
  <c r="I336" i="59"/>
  <c r="I337" i="59"/>
  <c r="H325" i="59"/>
  <c r="H326" i="59"/>
  <c r="H327" i="59"/>
  <c r="H328" i="59"/>
  <c r="H329" i="59"/>
  <c r="H330" i="59"/>
  <c r="H331" i="59"/>
  <c r="H332" i="59"/>
  <c r="H333" i="59"/>
  <c r="H334" i="59"/>
  <c r="H335" i="59"/>
  <c r="H336" i="59"/>
  <c r="H337" i="59"/>
  <c r="G325" i="59"/>
  <c r="G326" i="59"/>
  <c r="G327" i="59"/>
  <c r="G328" i="59"/>
  <c r="G329" i="59"/>
  <c r="G330" i="59"/>
  <c r="G331" i="59"/>
  <c r="G332" i="59"/>
  <c r="G333" i="59"/>
  <c r="G334" i="59"/>
  <c r="G335" i="59"/>
  <c r="G336" i="59"/>
  <c r="G337" i="59"/>
  <c r="F325" i="59"/>
  <c r="F326" i="59"/>
  <c r="F327" i="59"/>
  <c r="F328" i="59"/>
  <c r="F329" i="59"/>
  <c r="F330" i="59"/>
  <c r="F331" i="59"/>
  <c r="F332" i="59"/>
  <c r="F333" i="59"/>
  <c r="F334" i="59"/>
  <c r="F335" i="59"/>
  <c r="F336" i="59"/>
  <c r="F337" i="59"/>
  <c r="E325" i="59"/>
  <c r="E326" i="59"/>
  <c r="E327" i="59"/>
  <c r="E328" i="59"/>
  <c r="E329" i="59"/>
  <c r="E330" i="59"/>
  <c r="E331" i="59"/>
  <c r="E332" i="59"/>
  <c r="E333" i="59"/>
  <c r="E334" i="59"/>
  <c r="E335" i="59"/>
  <c r="E336" i="59"/>
  <c r="E337" i="59"/>
  <c r="D325" i="59"/>
  <c r="D326" i="59"/>
  <c r="D327" i="59"/>
  <c r="D328" i="59"/>
  <c r="D329" i="59"/>
  <c r="D330" i="59"/>
  <c r="D331" i="59"/>
  <c r="D332" i="59"/>
  <c r="D333" i="59"/>
  <c r="D334" i="59"/>
  <c r="D335" i="59"/>
  <c r="D336" i="59"/>
  <c r="D337" i="59"/>
  <c r="BS323" i="59"/>
  <c r="BR323" i="59"/>
  <c r="BQ323" i="59"/>
  <c r="BP323" i="59"/>
  <c r="BO323" i="59"/>
  <c r="BN323" i="59"/>
  <c r="BM323" i="59"/>
  <c r="BL323" i="59"/>
  <c r="BK323" i="59"/>
  <c r="BJ323" i="59"/>
  <c r="BI323" i="59"/>
  <c r="BH323" i="59"/>
  <c r="BG323" i="59"/>
  <c r="BF323" i="59"/>
  <c r="BE323" i="59"/>
  <c r="BD323" i="59"/>
  <c r="BC323" i="59"/>
  <c r="BB323" i="59"/>
  <c r="BA323" i="59"/>
  <c r="AZ323" i="59"/>
  <c r="AY323" i="59"/>
  <c r="AX323" i="59"/>
  <c r="AW323" i="59"/>
  <c r="AV323" i="59"/>
  <c r="AU323" i="59"/>
  <c r="AT323" i="59"/>
  <c r="AS323" i="59"/>
  <c r="AR323" i="59"/>
  <c r="AQ323" i="59"/>
  <c r="AP323" i="59"/>
  <c r="AO323" i="59"/>
  <c r="AN323" i="59"/>
  <c r="AM323" i="59"/>
  <c r="AL323" i="59"/>
  <c r="AK323" i="59"/>
  <c r="AJ323" i="59"/>
  <c r="AI323" i="59"/>
  <c r="AH323" i="59"/>
  <c r="AG323" i="59"/>
  <c r="AF323" i="59"/>
  <c r="AE323" i="59"/>
  <c r="AD323" i="59"/>
  <c r="AC323" i="59"/>
  <c r="AB323" i="59"/>
  <c r="AA323" i="59"/>
  <c r="Z323" i="59"/>
  <c r="Y323" i="59"/>
  <c r="X323" i="59"/>
  <c r="W323" i="59"/>
  <c r="V323" i="59"/>
  <c r="U323" i="59"/>
  <c r="T323" i="59"/>
  <c r="S323" i="59"/>
  <c r="R323" i="59"/>
  <c r="Q323" i="59"/>
  <c r="P323" i="59"/>
  <c r="O323" i="59"/>
  <c r="N323" i="59"/>
  <c r="M323" i="59"/>
  <c r="L323" i="59"/>
  <c r="K311" i="59"/>
  <c r="K312" i="59"/>
  <c r="K313" i="59"/>
  <c r="K314" i="59"/>
  <c r="K315" i="59"/>
  <c r="K316" i="59"/>
  <c r="K317" i="59"/>
  <c r="K318" i="59"/>
  <c r="K319" i="59"/>
  <c r="K320" i="59"/>
  <c r="K321" i="59"/>
  <c r="K322" i="59"/>
  <c r="K323" i="59"/>
  <c r="J311" i="59"/>
  <c r="J312" i="59"/>
  <c r="J313" i="59"/>
  <c r="J314" i="59"/>
  <c r="J315" i="59"/>
  <c r="J316" i="59"/>
  <c r="J317" i="59"/>
  <c r="J318" i="59"/>
  <c r="J319" i="59"/>
  <c r="J320" i="59"/>
  <c r="J321" i="59"/>
  <c r="J322" i="59"/>
  <c r="J323" i="59"/>
  <c r="I311" i="59"/>
  <c r="I312" i="59"/>
  <c r="I313" i="59"/>
  <c r="I314" i="59"/>
  <c r="I315" i="59"/>
  <c r="I316" i="59"/>
  <c r="I317" i="59"/>
  <c r="I318" i="59"/>
  <c r="I319" i="59"/>
  <c r="I320" i="59"/>
  <c r="I321" i="59"/>
  <c r="I322" i="59"/>
  <c r="I323" i="59"/>
  <c r="H311" i="59"/>
  <c r="H312" i="59"/>
  <c r="H313" i="59"/>
  <c r="H314" i="59"/>
  <c r="H315" i="59"/>
  <c r="H316" i="59"/>
  <c r="H317" i="59"/>
  <c r="H318" i="59"/>
  <c r="H319" i="59"/>
  <c r="H320" i="59"/>
  <c r="H321" i="59"/>
  <c r="H322" i="59"/>
  <c r="H323" i="59"/>
  <c r="G311" i="59"/>
  <c r="G312" i="59"/>
  <c r="G313" i="59"/>
  <c r="G314" i="59"/>
  <c r="G315" i="59"/>
  <c r="G316" i="59"/>
  <c r="G317" i="59"/>
  <c r="G318" i="59"/>
  <c r="G319" i="59"/>
  <c r="G320" i="59"/>
  <c r="G321" i="59"/>
  <c r="G322" i="59"/>
  <c r="G323" i="59"/>
  <c r="F311" i="59"/>
  <c r="F312" i="59"/>
  <c r="F313" i="59"/>
  <c r="F314" i="59"/>
  <c r="F315" i="59"/>
  <c r="F316" i="59"/>
  <c r="F317" i="59"/>
  <c r="F318" i="59"/>
  <c r="F319" i="59"/>
  <c r="F320" i="59"/>
  <c r="F321" i="59"/>
  <c r="F322" i="59"/>
  <c r="F323" i="59"/>
  <c r="E311" i="59"/>
  <c r="E312" i="59"/>
  <c r="E313" i="59"/>
  <c r="E314" i="59"/>
  <c r="E315" i="59"/>
  <c r="E316" i="59"/>
  <c r="E317" i="59"/>
  <c r="E318" i="59"/>
  <c r="E319" i="59"/>
  <c r="E320" i="59"/>
  <c r="E321" i="59"/>
  <c r="E322" i="59"/>
  <c r="E323" i="59"/>
  <c r="D311" i="59"/>
  <c r="D312" i="59"/>
  <c r="D313" i="59"/>
  <c r="D314" i="59"/>
  <c r="D315" i="59"/>
  <c r="D316" i="59"/>
  <c r="D317" i="59"/>
  <c r="D318" i="59"/>
  <c r="D319" i="59"/>
  <c r="D320" i="59"/>
  <c r="D321" i="59"/>
  <c r="D322" i="59"/>
  <c r="D323" i="59"/>
  <c r="CE322" i="59"/>
  <c r="CE321" i="59"/>
  <c r="CE320" i="59"/>
  <c r="CE319" i="59"/>
  <c r="CE318" i="59"/>
  <c r="CE317" i="59"/>
  <c r="CE316" i="59"/>
  <c r="CE315" i="59"/>
  <c r="CE314" i="59"/>
  <c r="CE313" i="59"/>
  <c r="CE312" i="59"/>
  <c r="CE311" i="59"/>
  <c r="BS309" i="59"/>
  <c r="BR309" i="59"/>
  <c r="BQ309" i="59"/>
  <c r="BP309" i="59"/>
  <c r="BO309" i="59"/>
  <c r="BN309" i="59"/>
  <c r="BM309" i="59"/>
  <c r="BL309" i="59"/>
  <c r="BK309" i="59"/>
  <c r="BJ309" i="59"/>
  <c r="BI309" i="59"/>
  <c r="BH309" i="59"/>
  <c r="BG309" i="59"/>
  <c r="BF309" i="59"/>
  <c r="BE309" i="59"/>
  <c r="BD309" i="59"/>
  <c r="BC309" i="59"/>
  <c r="BB309" i="59"/>
  <c r="BA309" i="59"/>
  <c r="AZ309" i="59"/>
  <c r="AY309" i="59"/>
  <c r="AX309" i="59"/>
  <c r="AW309" i="59"/>
  <c r="AV309" i="59"/>
  <c r="AU309" i="59"/>
  <c r="AT309" i="59"/>
  <c r="AS309" i="59"/>
  <c r="AR309" i="59"/>
  <c r="AQ309" i="59"/>
  <c r="AP309" i="59"/>
  <c r="AO309" i="59"/>
  <c r="AN309" i="59"/>
  <c r="AM309" i="59"/>
  <c r="AL309" i="59"/>
  <c r="AK309" i="59"/>
  <c r="AJ309" i="59"/>
  <c r="AI309" i="59"/>
  <c r="AH309" i="59"/>
  <c r="AG309" i="59"/>
  <c r="AF309" i="59"/>
  <c r="AE309" i="59"/>
  <c r="AD309" i="59"/>
  <c r="AC309" i="59"/>
  <c r="AB309" i="59"/>
  <c r="AA309" i="59"/>
  <c r="Z309" i="59"/>
  <c r="Y309" i="59"/>
  <c r="X309" i="59"/>
  <c r="W309" i="59"/>
  <c r="V309" i="59"/>
  <c r="U309" i="59"/>
  <c r="T309" i="59"/>
  <c r="S309" i="59"/>
  <c r="R309" i="59"/>
  <c r="Q309" i="59"/>
  <c r="P309" i="59"/>
  <c r="O309" i="59"/>
  <c r="N309" i="59"/>
  <c r="M309" i="59"/>
  <c r="L309" i="59"/>
  <c r="K297" i="59"/>
  <c r="K298" i="59"/>
  <c r="K299" i="59"/>
  <c r="K300" i="59"/>
  <c r="K301" i="59"/>
  <c r="K302" i="59"/>
  <c r="K303" i="59"/>
  <c r="K304" i="59"/>
  <c r="K305" i="59"/>
  <c r="K306" i="59"/>
  <c r="K307" i="59"/>
  <c r="K308" i="59"/>
  <c r="K309" i="59"/>
  <c r="J297" i="59"/>
  <c r="J298" i="59"/>
  <c r="J299" i="59"/>
  <c r="J300" i="59"/>
  <c r="J301" i="59"/>
  <c r="J302" i="59"/>
  <c r="J303" i="59"/>
  <c r="J304" i="59"/>
  <c r="J305" i="59"/>
  <c r="J306" i="59"/>
  <c r="J307" i="59"/>
  <c r="J308" i="59"/>
  <c r="J309" i="59"/>
  <c r="I297" i="59"/>
  <c r="I298" i="59"/>
  <c r="I299" i="59"/>
  <c r="I300" i="59"/>
  <c r="I301" i="59"/>
  <c r="I302" i="59"/>
  <c r="I303" i="59"/>
  <c r="I304" i="59"/>
  <c r="I305" i="59"/>
  <c r="I306" i="59"/>
  <c r="I307" i="59"/>
  <c r="I308" i="59"/>
  <c r="I309" i="59"/>
  <c r="H297" i="59"/>
  <c r="H298" i="59"/>
  <c r="H299" i="59"/>
  <c r="H300" i="59"/>
  <c r="H301" i="59"/>
  <c r="H302" i="59"/>
  <c r="H303" i="59"/>
  <c r="H304" i="59"/>
  <c r="H305" i="59"/>
  <c r="H306" i="59"/>
  <c r="H307" i="59"/>
  <c r="H308" i="59"/>
  <c r="H309" i="59"/>
  <c r="G297" i="59"/>
  <c r="G298" i="59"/>
  <c r="G299" i="59"/>
  <c r="G300" i="59"/>
  <c r="G301" i="59"/>
  <c r="G302" i="59"/>
  <c r="G303" i="59"/>
  <c r="G304" i="59"/>
  <c r="G305" i="59"/>
  <c r="G306" i="59"/>
  <c r="G307" i="59"/>
  <c r="G308" i="59"/>
  <c r="G309" i="59"/>
  <c r="F297" i="59"/>
  <c r="F298" i="59"/>
  <c r="F299" i="59"/>
  <c r="F300" i="59"/>
  <c r="F301" i="59"/>
  <c r="F302" i="59"/>
  <c r="F303" i="59"/>
  <c r="F304" i="59"/>
  <c r="F305" i="59"/>
  <c r="F306" i="59"/>
  <c r="F307" i="59"/>
  <c r="F308" i="59"/>
  <c r="F309" i="59"/>
  <c r="E297" i="59"/>
  <c r="E298" i="59"/>
  <c r="E299" i="59"/>
  <c r="E300" i="59"/>
  <c r="E301" i="59"/>
  <c r="E302" i="59"/>
  <c r="E303" i="59"/>
  <c r="E304" i="59"/>
  <c r="E305" i="59"/>
  <c r="E306" i="59"/>
  <c r="E307" i="59"/>
  <c r="E308" i="59"/>
  <c r="E309" i="59"/>
  <c r="D297" i="59"/>
  <c r="D298" i="59"/>
  <c r="D299" i="59"/>
  <c r="D300" i="59"/>
  <c r="D301" i="59"/>
  <c r="D302" i="59"/>
  <c r="D303" i="59"/>
  <c r="D304" i="59"/>
  <c r="D305" i="59"/>
  <c r="D306" i="59"/>
  <c r="D307" i="59"/>
  <c r="D308" i="59"/>
  <c r="D309" i="59"/>
  <c r="CE308" i="59"/>
  <c r="CE307" i="59"/>
  <c r="CE306" i="59"/>
  <c r="CE305" i="59"/>
  <c r="CE304" i="59"/>
  <c r="CE303" i="59"/>
  <c r="CE302" i="59"/>
  <c r="CE301" i="59"/>
  <c r="CE300" i="59"/>
  <c r="CE299" i="59"/>
  <c r="CE298" i="59"/>
  <c r="CE297" i="59"/>
  <c r="BS295" i="59"/>
  <c r="BR295" i="59"/>
  <c r="BQ295" i="59"/>
  <c r="BP295" i="59"/>
  <c r="BO295" i="59"/>
  <c r="BN295" i="59"/>
  <c r="BM295" i="59"/>
  <c r="BL295" i="59"/>
  <c r="BK295" i="59"/>
  <c r="BJ295" i="59"/>
  <c r="BI295" i="59"/>
  <c r="BH295" i="59"/>
  <c r="BG295" i="59"/>
  <c r="BF295" i="59"/>
  <c r="BE295" i="59"/>
  <c r="BD295" i="59"/>
  <c r="BC295" i="59"/>
  <c r="BB295" i="59"/>
  <c r="BA295" i="59"/>
  <c r="AZ295" i="59"/>
  <c r="AY295" i="59"/>
  <c r="AX295" i="59"/>
  <c r="AW295" i="59"/>
  <c r="AV295" i="59"/>
  <c r="AU295" i="59"/>
  <c r="AT295" i="59"/>
  <c r="AS295" i="59"/>
  <c r="AR295" i="59"/>
  <c r="AQ295" i="59"/>
  <c r="AP295" i="59"/>
  <c r="AO295" i="59"/>
  <c r="AN295" i="59"/>
  <c r="AM295" i="59"/>
  <c r="AL295" i="59"/>
  <c r="AK295" i="59"/>
  <c r="AJ295" i="59"/>
  <c r="AI295" i="59"/>
  <c r="AH295" i="59"/>
  <c r="AG295" i="59"/>
  <c r="AF295" i="59"/>
  <c r="AE295" i="59"/>
  <c r="AD295" i="59"/>
  <c r="AC295" i="59"/>
  <c r="AB295" i="59"/>
  <c r="AA295" i="59"/>
  <c r="Z295" i="59"/>
  <c r="Y295" i="59"/>
  <c r="X295" i="59"/>
  <c r="W295" i="59"/>
  <c r="V295" i="59"/>
  <c r="U295" i="59"/>
  <c r="T295" i="59"/>
  <c r="S295" i="59"/>
  <c r="R295" i="59"/>
  <c r="Q295" i="59"/>
  <c r="P295" i="59"/>
  <c r="O295" i="59"/>
  <c r="N295" i="59"/>
  <c r="M295" i="59"/>
  <c r="L295" i="59"/>
  <c r="K283" i="59"/>
  <c r="K284" i="59"/>
  <c r="K285" i="59"/>
  <c r="K286" i="59"/>
  <c r="K287" i="59"/>
  <c r="K288" i="59"/>
  <c r="K289" i="59"/>
  <c r="K290" i="59"/>
  <c r="K291" i="59"/>
  <c r="K292" i="59"/>
  <c r="K293" i="59"/>
  <c r="K294" i="59"/>
  <c r="K295" i="59"/>
  <c r="J283" i="59"/>
  <c r="J284" i="59"/>
  <c r="J285" i="59"/>
  <c r="J286" i="59"/>
  <c r="J287" i="59"/>
  <c r="J288" i="59"/>
  <c r="J289" i="59"/>
  <c r="J290" i="59"/>
  <c r="J291" i="59"/>
  <c r="J292" i="59"/>
  <c r="J293" i="59"/>
  <c r="J294" i="59"/>
  <c r="J295" i="59"/>
  <c r="I283" i="59"/>
  <c r="I284" i="59"/>
  <c r="I285" i="59"/>
  <c r="I286" i="59"/>
  <c r="I287" i="59"/>
  <c r="I288" i="59"/>
  <c r="I289" i="59"/>
  <c r="I290" i="59"/>
  <c r="I291" i="59"/>
  <c r="I292" i="59"/>
  <c r="I293" i="59"/>
  <c r="I294" i="59"/>
  <c r="I295" i="59"/>
  <c r="H283" i="59"/>
  <c r="H284" i="59"/>
  <c r="H285" i="59"/>
  <c r="H286" i="59"/>
  <c r="H287" i="59"/>
  <c r="H288" i="59"/>
  <c r="H289" i="59"/>
  <c r="H290" i="59"/>
  <c r="H291" i="59"/>
  <c r="H292" i="59"/>
  <c r="H293" i="59"/>
  <c r="H294" i="59"/>
  <c r="H295" i="59"/>
  <c r="G283" i="59"/>
  <c r="G284" i="59"/>
  <c r="G285" i="59"/>
  <c r="G286" i="59"/>
  <c r="G287" i="59"/>
  <c r="G288" i="59"/>
  <c r="G289" i="59"/>
  <c r="G290" i="59"/>
  <c r="G291" i="59"/>
  <c r="G292" i="59"/>
  <c r="G293" i="59"/>
  <c r="G294" i="59"/>
  <c r="G295" i="59"/>
  <c r="F283" i="59"/>
  <c r="F284" i="59"/>
  <c r="F285" i="59"/>
  <c r="F286" i="59"/>
  <c r="F287" i="59"/>
  <c r="F288" i="59"/>
  <c r="F289" i="59"/>
  <c r="F290" i="59"/>
  <c r="F291" i="59"/>
  <c r="F292" i="59"/>
  <c r="F293" i="59"/>
  <c r="F294" i="59"/>
  <c r="F295" i="59"/>
  <c r="E283" i="59"/>
  <c r="E284" i="59"/>
  <c r="E285" i="59"/>
  <c r="E286" i="59"/>
  <c r="E287" i="59"/>
  <c r="E288" i="59"/>
  <c r="E289" i="59"/>
  <c r="E290" i="59"/>
  <c r="E291" i="59"/>
  <c r="E292" i="59"/>
  <c r="E293" i="59"/>
  <c r="E294" i="59"/>
  <c r="E295" i="59"/>
  <c r="D283" i="59"/>
  <c r="D284" i="59"/>
  <c r="D285" i="59"/>
  <c r="D286" i="59"/>
  <c r="D287" i="59"/>
  <c r="D288" i="59"/>
  <c r="D289" i="59"/>
  <c r="D290" i="59"/>
  <c r="D291" i="59"/>
  <c r="D292" i="59"/>
  <c r="D293" i="59"/>
  <c r="D294" i="59"/>
  <c r="D295" i="59"/>
  <c r="CE294" i="59"/>
  <c r="CE293" i="59"/>
  <c r="CE292" i="59"/>
  <c r="CE291" i="59"/>
  <c r="CE290" i="59"/>
  <c r="CE289" i="59"/>
  <c r="CE288" i="59"/>
  <c r="CE287" i="59"/>
  <c r="CE286" i="59"/>
  <c r="CE285" i="59"/>
  <c r="CE284" i="59"/>
  <c r="CE283" i="59"/>
  <c r="BS281" i="59"/>
  <c r="BR281" i="59"/>
  <c r="BQ281" i="59"/>
  <c r="BP281" i="59"/>
  <c r="BO281" i="59"/>
  <c r="BN281" i="59"/>
  <c r="BM281" i="59"/>
  <c r="BL281" i="59"/>
  <c r="BK281" i="59"/>
  <c r="BJ281" i="59"/>
  <c r="BI281" i="59"/>
  <c r="BH281" i="59"/>
  <c r="BG281" i="59"/>
  <c r="BF281" i="59"/>
  <c r="BE281" i="59"/>
  <c r="BD281" i="59"/>
  <c r="BC281" i="59"/>
  <c r="BB281" i="59"/>
  <c r="BA281" i="59"/>
  <c r="AZ281" i="59"/>
  <c r="AY281" i="59"/>
  <c r="AX281" i="59"/>
  <c r="AW281" i="59"/>
  <c r="AV281" i="59"/>
  <c r="AU281" i="59"/>
  <c r="AT281" i="59"/>
  <c r="AS281" i="59"/>
  <c r="AR281" i="59"/>
  <c r="AQ281" i="59"/>
  <c r="AP281" i="59"/>
  <c r="AO281" i="59"/>
  <c r="AN281" i="59"/>
  <c r="AM281" i="59"/>
  <c r="AL281" i="59"/>
  <c r="AK281" i="59"/>
  <c r="AJ281" i="59"/>
  <c r="AI281" i="59"/>
  <c r="AH281" i="59"/>
  <c r="AG281" i="59"/>
  <c r="AF281" i="59"/>
  <c r="AE281" i="59"/>
  <c r="AD281" i="59"/>
  <c r="AC281" i="59"/>
  <c r="AB281" i="59"/>
  <c r="AA281" i="59"/>
  <c r="Z281" i="59"/>
  <c r="Y281" i="59"/>
  <c r="X281" i="59"/>
  <c r="W281" i="59"/>
  <c r="V281" i="59"/>
  <c r="U281" i="59"/>
  <c r="T281" i="59"/>
  <c r="S281" i="59"/>
  <c r="R281" i="59"/>
  <c r="Q281" i="59"/>
  <c r="P281" i="59"/>
  <c r="O281" i="59"/>
  <c r="N281" i="59"/>
  <c r="M281" i="59"/>
  <c r="L281" i="59"/>
  <c r="K269" i="59"/>
  <c r="K270" i="59"/>
  <c r="K271" i="59"/>
  <c r="K272" i="59"/>
  <c r="K273" i="59"/>
  <c r="K274" i="59"/>
  <c r="K275" i="59"/>
  <c r="K276" i="59"/>
  <c r="K277" i="59"/>
  <c r="K278" i="59"/>
  <c r="K279" i="59"/>
  <c r="K280" i="59"/>
  <c r="K281" i="59"/>
  <c r="J269" i="59"/>
  <c r="J270" i="59"/>
  <c r="J271" i="59"/>
  <c r="J272" i="59"/>
  <c r="J273" i="59"/>
  <c r="J274" i="59"/>
  <c r="J275" i="59"/>
  <c r="J276" i="59"/>
  <c r="J277" i="59"/>
  <c r="J278" i="59"/>
  <c r="J279" i="59"/>
  <c r="J280" i="59"/>
  <c r="J281" i="59"/>
  <c r="I269" i="59"/>
  <c r="I270" i="59"/>
  <c r="I271" i="59"/>
  <c r="I272" i="59"/>
  <c r="I273" i="59"/>
  <c r="I274" i="59"/>
  <c r="I275" i="59"/>
  <c r="I276" i="59"/>
  <c r="I277" i="59"/>
  <c r="I278" i="59"/>
  <c r="I279" i="59"/>
  <c r="I280" i="59"/>
  <c r="I281" i="59"/>
  <c r="H269" i="59"/>
  <c r="H270" i="59"/>
  <c r="H271" i="59"/>
  <c r="H272" i="59"/>
  <c r="H273" i="59"/>
  <c r="H274" i="59"/>
  <c r="H275" i="59"/>
  <c r="H276" i="59"/>
  <c r="H277" i="59"/>
  <c r="H278" i="59"/>
  <c r="H279" i="59"/>
  <c r="H280" i="59"/>
  <c r="H281" i="59"/>
  <c r="G269" i="59"/>
  <c r="G270" i="59"/>
  <c r="G271" i="59"/>
  <c r="G272" i="59"/>
  <c r="G273" i="59"/>
  <c r="G274" i="59"/>
  <c r="G275" i="59"/>
  <c r="G276" i="59"/>
  <c r="G277" i="59"/>
  <c r="G278" i="59"/>
  <c r="G279" i="59"/>
  <c r="G280" i="59"/>
  <c r="G281" i="59"/>
  <c r="F269" i="59"/>
  <c r="F270" i="59"/>
  <c r="F271" i="59"/>
  <c r="F272" i="59"/>
  <c r="F273" i="59"/>
  <c r="F274" i="59"/>
  <c r="F275" i="59"/>
  <c r="F276" i="59"/>
  <c r="F277" i="59"/>
  <c r="F278" i="59"/>
  <c r="F279" i="59"/>
  <c r="F280" i="59"/>
  <c r="F281" i="59"/>
  <c r="E269" i="59"/>
  <c r="E270" i="59"/>
  <c r="E271" i="59"/>
  <c r="E272" i="59"/>
  <c r="E273" i="59"/>
  <c r="E274" i="59"/>
  <c r="E275" i="59"/>
  <c r="E276" i="59"/>
  <c r="E277" i="59"/>
  <c r="E278" i="59"/>
  <c r="E279" i="59"/>
  <c r="E280" i="59"/>
  <c r="E281" i="59"/>
  <c r="D269" i="59"/>
  <c r="D270" i="59"/>
  <c r="D271" i="59"/>
  <c r="D272" i="59"/>
  <c r="D273" i="59"/>
  <c r="D274" i="59"/>
  <c r="D275" i="59"/>
  <c r="D276" i="59"/>
  <c r="D277" i="59"/>
  <c r="D278" i="59"/>
  <c r="D279" i="59"/>
  <c r="D280" i="59"/>
  <c r="D281" i="59"/>
  <c r="CE280" i="59"/>
  <c r="CE279" i="59"/>
  <c r="CE278" i="59"/>
  <c r="CE277" i="59"/>
  <c r="CE276" i="59"/>
  <c r="CE275" i="59"/>
  <c r="CE274" i="59"/>
  <c r="CE273" i="59"/>
  <c r="CE272" i="59"/>
  <c r="CE271" i="59"/>
  <c r="CE270" i="59"/>
  <c r="CE269" i="59"/>
  <c r="BS267" i="59"/>
  <c r="BR267" i="59"/>
  <c r="BQ267" i="59"/>
  <c r="BP267" i="59"/>
  <c r="BO267" i="59"/>
  <c r="BN267" i="59"/>
  <c r="BM267" i="59"/>
  <c r="BL267" i="59"/>
  <c r="BK267" i="59"/>
  <c r="BJ267" i="59"/>
  <c r="BI267" i="59"/>
  <c r="BH267" i="59"/>
  <c r="BG267" i="59"/>
  <c r="BF267" i="59"/>
  <c r="BE267" i="59"/>
  <c r="BD267" i="59"/>
  <c r="BC267" i="59"/>
  <c r="BB267" i="59"/>
  <c r="BA267" i="59"/>
  <c r="AZ267" i="59"/>
  <c r="AY267" i="59"/>
  <c r="AX267" i="59"/>
  <c r="AW267" i="59"/>
  <c r="AV267" i="59"/>
  <c r="AU267" i="59"/>
  <c r="AT267" i="59"/>
  <c r="AS267" i="59"/>
  <c r="AR267" i="59"/>
  <c r="AQ267" i="59"/>
  <c r="AP267" i="59"/>
  <c r="AO267" i="59"/>
  <c r="AN267" i="59"/>
  <c r="AM267" i="59"/>
  <c r="AL267" i="59"/>
  <c r="AK267" i="59"/>
  <c r="AJ267" i="59"/>
  <c r="AI267" i="59"/>
  <c r="AH267" i="59"/>
  <c r="AG267" i="59"/>
  <c r="AF267" i="59"/>
  <c r="AE267" i="59"/>
  <c r="AD267" i="59"/>
  <c r="AC267" i="59"/>
  <c r="AB267" i="59"/>
  <c r="AA267" i="59"/>
  <c r="Z267" i="59"/>
  <c r="Y267" i="59"/>
  <c r="X267" i="59"/>
  <c r="W267" i="59"/>
  <c r="V267" i="59"/>
  <c r="U267" i="59"/>
  <c r="T267" i="59"/>
  <c r="S267" i="59"/>
  <c r="R267" i="59"/>
  <c r="Q267" i="59"/>
  <c r="P267" i="59"/>
  <c r="O267" i="59"/>
  <c r="N267" i="59"/>
  <c r="M267" i="59"/>
  <c r="L267" i="59"/>
  <c r="K255" i="59"/>
  <c r="K256" i="59"/>
  <c r="K257" i="59"/>
  <c r="K258" i="59"/>
  <c r="K259" i="59"/>
  <c r="K260" i="59"/>
  <c r="K261" i="59"/>
  <c r="K262" i="59"/>
  <c r="K263" i="59"/>
  <c r="K264" i="59"/>
  <c r="K265" i="59"/>
  <c r="K266" i="59"/>
  <c r="K267" i="59"/>
  <c r="J255" i="59"/>
  <c r="J256" i="59"/>
  <c r="J257" i="59"/>
  <c r="J258" i="59"/>
  <c r="J259" i="59"/>
  <c r="J260" i="59"/>
  <c r="J261" i="59"/>
  <c r="J262" i="59"/>
  <c r="J263" i="59"/>
  <c r="J264" i="59"/>
  <c r="J265" i="59"/>
  <c r="J266" i="59"/>
  <c r="J267" i="59"/>
  <c r="I255" i="59"/>
  <c r="I256" i="59"/>
  <c r="I257" i="59"/>
  <c r="I258" i="59"/>
  <c r="I259" i="59"/>
  <c r="I260" i="59"/>
  <c r="I261" i="59"/>
  <c r="I262" i="59"/>
  <c r="I263" i="59"/>
  <c r="I264" i="59"/>
  <c r="I265" i="59"/>
  <c r="I266" i="59"/>
  <c r="I267" i="59"/>
  <c r="H255" i="59"/>
  <c r="H256" i="59"/>
  <c r="H257" i="59"/>
  <c r="H258" i="59"/>
  <c r="H259" i="59"/>
  <c r="H260" i="59"/>
  <c r="H261" i="59"/>
  <c r="H262" i="59"/>
  <c r="H263" i="59"/>
  <c r="H264" i="59"/>
  <c r="H265" i="59"/>
  <c r="H266" i="59"/>
  <c r="H267" i="59"/>
  <c r="G255" i="59"/>
  <c r="G256" i="59"/>
  <c r="G257" i="59"/>
  <c r="G258" i="59"/>
  <c r="G259" i="59"/>
  <c r="G260" i="59"/>
  <c r="G261" i="59"/>
  <c r="G262" i="59"/>
  <c r="G263" i="59"/>
  <c r="G264" i="59"/>
  <c r="G265" i="59"/>
  <c r="G266" i="59"/>
  <c r="G267" i="59"/>
  <c r="F255" i="59"/>
  <c r="F256" i="59"/>
  <c r="F257" i="59"/>
  <c r="F258" i="59"/>
  <c r="F259" i="59"/>
  <c r="F260" i="59"/>
  <c r="F261" i="59"/>
  <c r="F262" i="59"/>
  <c r="F263" i="59"/>
  <c r="F264" i="59"/>
  <c r="F265" i="59"/>
  <c r="F266" i="59"/>
  <c r="F267" i="59"/>
  <c r="E255" i="59"/>
  <c r="E256" i="59"/>
  <c r="E257" i="59"/>
  <c r="E258" i="59"/>
  <c r="E259" i="59"/>
  <c r="E260" i="59"/>
  <c r="E261" i="59"/>
  <c r="E262" i="59"/>
  <c r="E263" i="59"/>
  <c r="E264" i="59"/>
  <c r="E265" i="59"/>
  <c r="E266" i="59"/>
  <c r="E267" i="59"/>
  <c r="D255" i="59"/>
  <c r="D256" i="59"/>
  <c r="D257" i="59"/>
  <c r="D258" i="59"/>
  <c r="D259" i="59"/>
  <c r="D260" i="59"/>
  <c r="D261" i="59"/>
  <c r="D262" i="59"/>
  <c r="D263" i="59"/>
  <c r="D264" i="59"/>
  <c r="D265" i="59"/>
  <c r="D266" i="59"/>
  <c r="D267" i="59"/>
  <c r="CE266" i="59"/>
  <c r="CE265" i="59"/>
  <c r="CE264" i="59"/>
  <c r="CE263" i="59"/>
  <c r="CE262" i="59"/>
  <c r="CE261" i="59"/>
  <c r="CE260" i="59"/>
  <c r="CE259" i="59"/>
  <c r="CE258" i="59"/>
  <c r="CE257" i="59"/>
  <c r="CE256" i="59"/>
  <c r="CE255" i="59"/>
  <c r="BS253" i="59"/>
  <c r="BR253" i="59"/>
  <c r="BQ253" i="59"/>
  <c r="BP253" i="59"/>
  <c r="BO253" i="59"/>
  <c r="BN253" i="59"/>
  <c r="BM253" i="59"/>
  <c r="BL253" i="59"/>
  <c r="BK253" i="59"/>
  <c r="BJ253" i="59"/>
  <c r="BI253" i="59"/>
  <c r="BH253" i="59"/>
  <c r="BG253" i="59"/>
  <c r="BF253" i="59"/>
  <c r="BE253" i="59"/>
  <c r="BD253" i="59"/>
  <c r="BC253" i="59"/>
  <c r="BB253" i="59"/>
  <c r="BA253" i="59"/>
  <c r="AZ253" i="59"/>
  <c r="AY253" i="59"/>
  <c r="AX253" i="59"/>
  <c r="AW253" i="59"/>
  <c r="AV253" i="59"/>
  <c r="AU253" i="59"/>
  <c r="AT253" i="59"/>
  <c r="AS253" i="59"/>
  <c r="AR253" i="59"/>
  <c r="AQ253" i="59"/>
  <c r="AP253" i="59"/>
  <c r="AO253" i="59"/>
  <c r="AN253" i="59"/>
  <c r="AM253" i="59"/>
  <c r="AL253" i="59"/>
  <c r="AK253" i="59"/>
  <c r="AJ253" i="59"/>
  <c r="AI253" i="59"/>
  <c r="AH253" i="59"/>
  <c r="AG253" i="59"/>
  <c r="AF253" i="59"/>
  <c r="AE253" i="59"/>
  <c r="AD253" i="59"/>
  <c r="AC253" i="59"/>
  <c r="AB253" i="59"/>
  <c r="AA253" i="59"/>
  <c r="Z253" i="59"/>
  <c r="Y253" i="59"/>
  <c r="X253" i="59"/>
  <c r="W253" i="59"/>
  <c r="V253" i="59"/>
  <c r="U253" i="59"/>
  <c r="T253" i="59"/>
  <c r="S253" i="59"/>
  <c r="R253" i="59"/>
  <c r="Q253" i="59"/>
  <c r="P253" i="59"/>
  <c r="O253" i="59"/>
  <c r="N253" i="59"/>
  <c r="M253" i="59"/>
  <c r="L253" i="59"/>
  <c r="K241" i="59"/>
  <c r="K242" i="59"/>
  <c r="K243" i="59"/>
  <c r="K244" i="59"/>
  <c r="K245" i="59"/>
  <c r="K246" i="59"/>
  <c r="K247" i="59"/>
  <c r="K248" i="59"/>
  <c r="K249" i="59"/>
  <c r="K250" i="59"/>
  <c r="K251" i="59"/>
  <c r="K252" i="59"/>
  <c r="K253" i="59"/>
  <c r="J241" i="59"/>
  <c r="J242" i="59"/>
  <c r="J243" i="59"/>
  <c r="J244" i="59"/>
  <c r="J245" i="59"/>
  <c r="J246" i="59"/>
  <c r="J247" i="59"/>
  <c r="J248" i="59"/>
  <c r="J249" i="59"/>
  <c r="J250" i="59"/>
  <c r="J251" i="59"/>
  <c r="J252" i="59"/>
  <c r="J253" i="59"/>
  <c r="I241" i="59"/>
  <c r="I242" i="59"/>
  <c r="I243" i="59"/>
  <c r="I244" i="59"/>
  <c r="I245" i="59"/>
  <c r="I246" i="59"/>
  <c r="I247" i="59"/>
  <c r="I248" i="59"/>
  <c r="I249" i="59"/>
  <c r="I250" i="59"/>
  <c r="I251" i="59"/>
  <c r="I252" i="59"/>
  <c r="I253" i="59"/>
  <c r="H241" i="59"/>
  <c r="H242" i="59"/>
  <c r="H243" i="59"/>
  <c r="H244" i="59"/>
  <c r="H245" i="59"/>
  <c r="H246" i="59"/>
  <c r="H247" i="59"/>
  <c r="H248" i="59"/>
  <c r="H249" i="59"/>
  <c r="H250" i="59"/>
  <c r="H251" i="59"/>
  <c r="H252" i="59"/>
  <c r="H253" i="59"/>
  <c r="G241" i="59"/>
  <c r="G242" i="59"/>
  <c r="G243" i="59"/>
  <c r="G244" i="59"/>
  <c r="G245" i="59"/>
  <c r="G246" i="59"/>
  <c r="G247" i="59"/>
  <c r="G248" i="59"/>
  <c r="G249" i="59"/>
  <c r="G250" i="59"/>
  <c r="G251" i="59"/>
  <c r="G252" i="59"/>
  <c r="G253" i="59"/>
  <c r="F241" i="59"/>
  <c r="F242" i="59"/>
  <c r="F243" i="59"/>
  <c r="F244" i="59"/>
  <c r="F245" i="59"/>
  <c r="F246" i="59"/>
  <c r="F247" i="59"/>
  <c r="F248" i="59"/>
  <c r="F249" i="59"/>
  <c r="F250" i="59"/>
  <c r="F251" i="59"/>
  <c r="F252" i="59"/>
  <c r="F253" i="59"/>
  <c r="E241" i="59"/>
  <c r="E242" i="59"/>
  <c r="E243" i="59"/>
  <c r="E244" i="59"/>
  <c r="E245" i="59"/>
  <c r="E246" i="59"/>
  <c r="E247" i="59"/>
  <c r="E248" i="59"/>
  <c r="E249" i="59"/>
  <c r="E250" i="59"/>
  <c r="E251" i="59"/>
  <c r="E252" i="59"/>
  <c r="E253" i="59"/>
  <c r="D241" i="59"/>
  <c r="D242" i="59"/>
  <c r="D243" i="59"/>
  <c r="D244" i="59"/>
  <c r="D245" i="59"/>
  <c r="D246" i="59"/>
  <c r="D247" i="59"/>
  <c r="D248" i="59"/>
  <c r="D249" i="59"/>
  <c r="D250" i="59"/>
  <c r="D251" i="59"/>
  <c r="D252" i="59"/>
  <c r="D253" i="59"/>
  <c r="CE252" i="59"/>
  <c r="CE251" i="59"/>
  <c r="CE250" i="59"/>
  <c r="CE249" i="59"/>
  <c r="CE248" i="59"/>
  <c r="CE247" i="59"/>
  <c r="CE246" i="59"/>
  <c r="CE245" i="59"/>
  <c r="CE244" i="59"/>
  <c r="CE243" i="59"/>
  <c r="CE242" i="59"/>
  <c r="CE241" i="59"/>
  <c r="BS239" i="59"/>
  <c r="BR239" i="59"/>
  <c r="BQ239" i="59"/>
  <c r="BP239" i="59"/>
  <c r="BO239" i="59"/>
  <c r="BN239" i="59"/>
  <c r="BM239" i="59"/>
  <c r="BL239" i="59"/>
  <c r="BK239" i="59"/>
  <c r="BJ239" i="59"/>
  <c r="BI239" i="59"/>
  <c r="BH239" i="59"/>
  <c r="BG239" i="59"/>
  <c r="BF239" i="59"/>
  <c r="BE239" i="59"/>
  <c r="BD239" i="59"/>
  <c r="BC239" i="59"/>
  <c r="BB239" i="59"/>
  <c r="BA239" i="59"/>
  <c r="AZ239" i="59"/>
  <c r="AY239" i="59"/>
  <c r="AX239" i="59"/>
  <c r="AW239" i="59"/>
  <c r="AV239" i="59"/>
  <c r="AU239" i="59"/>
  <c r="AT239" i="59"/>
  <c r="AS239" i="59"/>
  <c r="AR239" i="59"/>
  <c r="AQ239" i="59"/>
  <c r="AP239" i="59"/>
  <c r="AO239" i="59"/>
  <c r="AN239" i="59"/>
  <c r="AM239" i="59"/>
  <c r="AL239" i="59"/>
  <c r="AK239" i="59"/>
  <c r="AJ239" i="59"/>
  <c r="AI239" i="59"/>
  <c r="AH239" i="59"/>
  <c r="AG239" i="59"/>
  <c r="AF239" i="59"/>
  <c r="AE239" i="59"/>
  <c r="AD239" i="59"/>
  <c r="AC239" i="59"/>
  <c r="AB239" i="59"/>
  <c r="AA239" i="59"/>
  <c r="Z239" i="59"/>
  <c r="Y239" i="59"/>
  <c r="X239" i="59"/>
  <c r="W239" i="59"/>
  <c r="V239" i="59"/>
  <c r="U239" i="59"/>
  <c r="T239" i="59"/>
  <c r="S239" i="59"/>
  <c r="R239" i="59"/>
  <c r="Q239" i="59"/>
  <c r="P239" i="59"/>
  <c r="O239" i="59"/>
  <c r="N239" i="59"/>
  <c r="M239" i="59"/>
  <c r="L239" i="59"/>
  <c r="K227" i="59"/>
  <c r="K228" i="59"/>
  <c r="K229" i="59"/>
  <c r="K230" i="59"/>
  <c r="K231" i="59"/>
  <c r="K232" i="59"/>
  <c r="K233" i="59"/>
  <c r="K234" i="59"/>
  <c r="K235" i="59"/>
  <c r="K236" i="59"/>
  <c r="K237" i="59"/>
  <c r="K238" i="59"/>
  <c r="K239" i="59"/>
  <c r="J227" i="59"/>
  <c r="J228" i="59"/>
  <c r="J229" i="59"/>
  <c r="J230" i="59"/>
  <c r="J231" i="59"/>
  <c r="J232" i="59"/>
  <c r="J233" i="59"/>
  <c r="J234" i="59"/>
  <c r="J235" i="59"/>
  <c r="J236" i="59"/>
  <c r="J237" i="59"/>
  <c r="J238" i="59"/>
  <c r="J239" i="59"/>
  <c r="I227" i="59"/>
  <c r="I228" i="59"/>
  <c r="I229" i="59"/>
  <c r="I230" i="59"/>
  <c r="I231" i="59"/>
  <c r="I232" i="59"/>
  <c r="I233" i="59"/>
  <c r="I234" i="59"/>
  <c r="I235" i="59"/>
  <c r="I236" i="59"/>
  <c r="I237" i="59"/>
  <c r="I238" i="59"/>
  <c r="I239" i="59"/>
  <c r="H227" i="59"/>
  <c r="H228" i="59"/>
  <c r="H229" i="59"/>
  <c r="H230" i="59"/>
  <c r="H231" i="59"/>
  <c r="H232" i="59"/>
  <c r="H233" i="59"/>
  <c r="H234" i="59"/>
  <c r="H235" i="59"/>
  <c r="H236" i="59"/>
  <c r="H237" i="59"/>
  <c r="H238" i="59"/>
  <c r="H239" i="59"/>
  <c r="G227" i="59"/>
  <c r="G228" i="59"/>
  <c r="G229" i="59"/>
  <c r="G230" i="59"/>
  <c r="G231" i="59"/>
  <c r="G232" i="59"/>
  <c r="G233" i="59"/>
  <c r="G234" i="59"/>
  <c r="G235" i="59"/>
  <c r="G236" i="59"/>
  <c r="G237" i="59"/>
  <c r="G238" i="59"/>
  <c r="G239" i="59"/>
  <c r="F227" i="59"/>
  <c r="F228" i="59"/>
  <c r="F229" i="59"/>
  <c r="F230" i="59"/>
  <c r="F231" i="59"/>
  <c r="F232" i="59"/>
  <c r="F233" i="59"/>
  <c r="F234" i="59"/>
  <c r="F235" i="59"/>
  <c r="F236" i="59"/>
  <c r="F237" i="59"/>
  <c r="F238" i="59"/>
  <c r="F239" i="59"/>
  <c r="E227" i="59"/>
  <c r="E228" i="59"/>
  <c r="E229" i="59"/>
  <c r="E230" i="59"/>
  <c r="E231" i="59"/>
  <c r="E232" i="59"/>
  <c r="E233" i="59"/>
  <c r="E234" i="59"/>
  <c r="E235" i="59"/>
  <c r="E236" i="59"/>
  <c r="E237" i="59"/>
  <c r="E238" i="59"/>
  <c r="E239" i="59"/>
  <c r="D227" i="59"/>
  <c r="D228" i="59"/>
  <c r="D229" i="59"/>
  <c r="D230" i="59"/>
  <c r="D231" i="59"/>
  <c r="D232" i="59"/>
  <c r="D233" i="59"/>
  <c r="D234" i="59"/>
  <c r="D235" i="59"/>
  <c r="D236" i="59"/>
  <c r="D237" i="59"/>
  <c r="D238" i="59"/>
  <c r="D239" i="59"/>
  <c r="CE238" i="59"/>
  <c r="CE237" i="59"/>
  <c r="CE236" i="59"/>
  <c r="CE235" i="59"/>
  <c r="CE234" i="59"/>
  <c r="CE233" i="59"/>
  <c r="CE232" i="59"/>
  <c r="CE231" i="59"/>
  <c r="CE230" i="59"/>
  <c r="CE229" i="59"/>
  <c r="CE228" i="59"/>
  <c r="CE227" i="59"/>
  <c r="BS225" i="59"/>
  <c r="BR225" i="59"/>
  <c r="BQ225" i="59"/>
  <c r="BP225" i="59"/>
  <c r="BO225" i="59"/>
  <c r="BN225" i="59"/>
  <c r="BM225" i="59"/>
  <c r="BL225" i="59"/>
  <c r="BK225" i="59"/>
  <c r="BJ225" i="59"/>
  <c r="BI225" i="59"/>
  <c r="BH225" i="59"/>
  <c r="BG225" i="59"/>
  <c r="BF225" i="59"/>
  <c r="BE225" i="59"/>
  <c r="BD225" i="59"/>
  <c r="BC225" i="59"/>
  <c r="BB225" i="59"/>
  <c r="BA225" i="59"/>
  <c r="AZ225" i="59"/>
  <c r="AY225" i="59"/>
  <c r="AX225" i="59"/>
  <c r="AW225" i="59"/>
  <c r="AV225" i="59"/>
  <c r="AU225" i="59"/>
  <c r="AT225" i="59"/>
  <c r="AS225" i="59"/>
  <c r="AR225" i="59"/>
  <c r="AQ225" i="59"/>
  <c r="AP225" i="59"/>
  <c r="AO225" i="59"/>
  <c r="AN225" i="59"/>
  <c r="AM225" i="59"/>
  <c r="AL225" i="59"/>
  <c r="AK225" i="59"/>
  <c r="AJ225" i="59"/>
  <c r="AI225" i="59"/>
  <c r="AH225" i="59"/>
  <c r="AG225" i="59"/>
  <c r="AF225" i="59"/>
  <c r="AE225" i="59"/>
  <c r="AD225" i="59"/>
  <c r="AC225" i="59"/>
  <c r="AB225" i="59"/>
  <c r="AA225" i="59"/>
  <c r="Z225" i="59"/>
  <c r="Y225" i="59"/>
  <c r="X225" i="59"/>
  <c r="W225" i="59"/>
  <c r="V225" i="59"/>
  <c r="U225" i="59"/>
  <c r="T225" i="59"/>
  <c r="S225" i="59"/>
  <c r="R225" i="59"/>
  <c r="Q225" i="59"/>
  <c r="P225" i="59"/>
  <c r="O225" i="59"/>
  <c r="N225" i="59"/>
  <c r="M225" i="59"/>
  <c r="L225" i="59"/>
  <c r="K213" i="59"/>
  <c r="K214" i="59"/>
  <c r="K215" i="59"/>
  <c r="K216" i="59"/>
  <c r="K217" i="59"/>
  <c r="K218" i="59"/>
  <c r="K219" i="59"/>
  <c r="K220" i="59"/>
  <c r="K221" i="59"/>
  <c r="K222" i="59"/>
  <c r="K223" i="59"/>
  <c r="K224" i="59"/>
  <c r="K225" i="59"/>
  <c r="J213" i="59"/>
  <c r="J214" i="59"/>
  <c r="J215" i="59"/>
  <c r="J216" i="59"/>
  <c r="J217" i="59"/>
  <c r="J218" i="59"/>
  <c r="J219" i="59"/>
  <c r="J220" i="59"/>
  <c r="J221" i="59"/>
  <c r="J222" i="59"/>
  <c r="J223" i="59"/>
  <c r="J224" i="59"/>
  <c r="J225" i="59"/>
  <c r="I213" i="59"/>
  <c r="I214" i="59"/>
  <c r="I215" i="59"/>
  <c r="I216" i="59"/>
  <c r="I217" i="59"/>
  <c r="I218" i="59"/>
  <c r="I219" i="59"/>
  <c r="I220" i="59"/>
  <c r="I221" i="59"/>
  <c r="I222" i="59"/>
  <c r="I223" i="59"/>
  <c r="I224" i="59"/>
  <c r="I225" i="59"/>
  <c r="H213" i="59"/>
  <c r="H214" i="59"/>
  <c r="H215" i="59"/>
  <c r="H216" i="59"/>
  <c r="H217" i="59"/>
  <c r="H218" i="59"/>
  <c r="H219" i="59"/>
  <c r="H220" i="59"/>
  <c r="H221" i="59"/>
  <c r="H222" i="59"/>
  <c r="H223" i="59"/>
  <c r="H224" i="59"/>
  <c r="H225" i="59"/>
  <c r="G213" i="59"/>
  <c r="G214" i="59"/>
  <c r="G215" i="59"/>
  <c r="G216" i="59"/>
  <c r="G217" i="59"/>
  <c r="G218" i="59"/>
  <c r="G219" i="59"/>
  <c r="G220" i="59"/>
  <c r="G221" i="59"/>
  <c r="G222" i="59"/>
  <c r="G223" i="59"/>
  <c r="G224" i="59"/>
  <c r="G225" i="59"/>
  <c r="F213" i="59"/>
  <c r="F214" i="59"/>
  <c r="F215" i="59"/>
  <c r="F216" i="59"/>
  <c r="F217" i="59"/>
  <c r="F218" i="59"/>
  <c r="F219" i="59"/>
  <c r="F220" i="59"/>
  <c r="F221" i="59"/>
  <c r="F222" i="59"/>
  <c r="F223" i="59"/>
  <c r="F224" i="59"/>
  <c r="F225" i="59"/>
  <c r="E213" i="59"/>
  <c r="E214" i="59"/>
  <c r="E215" i="59"/>
  <c r="E216" i="59"/>
  <c r="E217" i="59"/>
  <c r="E218" i="59"/>
  <c r="E219" i="59"/>
  <c r="E220" i="59"/>
  <c r="E221" i="59"/>
  <c r="E222" i="59"/>
  <c r="E223" i="59"/>
  <c r="E224" i="59"/>
  <c r="E225" i="59"/>
  <c r="D213" i="59"/>
  <c r="D214" i="59"/>
  <c r="D215" i="59"/>
  <c r="D216" i="59"/>
  <c r="D217" i="59"/>
  <c r="D218" i="59"/>
  <c r="D219" i="59"/>
  <c r="D220" i="59"/>
  <c r="D221" i="59"/>
  <c r="D222" i="59"/>
  <c r="D223" i="59"/>
  <c r="D224" i="59"/>
  <c r="D225" i="59"/>
  <c r="CE224" i="59"/>
  <c r="CE223" i="59"/>
  <c r="CE222" i="59"/>
  <c r="CE221" i="59"/>
  <c r="CE220" i="59"/>
  <c r="CE219" i="59"/>
  <c r="CE218" i="59"/>
  <c r="CE217" i="59"/>
  <c r="CE216" i="59"/>
  <c r="CE215" i="59"/>
  <c r="CE214" i="59"/>
  <c r="CE213" i="59"/>
  <c r="BS211" i="59"/>
  <c r="BR211" i="59"/>
  <c r="BQ211" i="59"/>
  <c r="BP211" i="59"/>
  <c r="BO211" i="59"/>
  <c r="BN211" i="59"/>
  <c r="BM211" i="59"/>
  <c r="BL211" i="59"/>
  <c r="BK211" i="59"/>
  <c r="BJ211" i="59"/>
  <c r="BI211" i="59"/>
  <c r="BH211" i="59"/>
  <c r="BG211" i="59"/>
  <c r="BF211" i="59"/>
  <c r="BE211" i="59"/>
  <c r="BD211" i="59"/>
  <c r="BC211" i="59"/>
  <c r="BB211" i="59"/>
  <c r="BA211" i="59"/>
  <c r="AZ211" i="59"/>
  <c r="AY211" i="59"/>
  <c r="AX211" i="59"/>
  <c r="AW211" i="59"/>
  <c r="AV211" i="59"/>
  <c r="AU211" i="59"/>
  <c r="AT211" i="59"/>
  <c r="AS211" i="59"/>
  <c r="AR211" i="59"/>
  <c r="AQ211" i="59"/>
  <c r="AP211" i="59"/>
  <c r="AO211" i="59"/>
  <c r="AN211" i="59"/>
  <c r="AM211" i="59"/>
  <c r="AL211" i="59"/>
  <c r="AK211" i="59"/>
  <c r="AJ211" i="59"/>
  <c r="AI211" i="59"/>
  <c r="AH211" i="59"/>
  <c r="AG211" i="59"/>
  <c r="AF211" i="59"/>
  <c r="AE211" i="59"/>
  <c r="AD211" i="59"/>
  <c r="AC211" i="59"/>
  <c r="AB211" i="59"/>
  <c r="AA211" i="59"/>
  <c r="Z211" i="59"/>
  <c r="Y211" i="59"/>
  <c r="X211" i="59"/>
  <c r="W211" i="59"/>
  <c r="V211" i="59"/>
  <c r="U211" i="59"/>
  <c r="T211" i="59"/>
  <c r="S211" i="59"/>
  <c r="R211" i="59"/>
  <c r="Q211" i="59"/>
  <c r="P211" i="59"/>
  <c r="O211" i="59"/>
  <c r="N211" i="59"/>
  <c r="M211" i="59"/>
  <c r="L211" i="59"/>
  <c r="K199" i="59"/>
  <c r="K200" i="59"/>
  <c r="K201" i="59"/>
  <c r="K202" i="59"/>
  <c r="K203" i="59"/>
  <c r="K204" i="59"/>
  <c r="K205" i="59"/>
  <c r="K206" i="59"/>
  <c r="K207" i="59"/>
  <c r="K208" i="59"/>
  <c r="K209" i="59"/>
  <c r="K210" i="59"/>
  <c r="K211" i="59"/>
  <c r="J199" i="59"/>
  <c r="J200" i="59"/>
  <c r="J201" i="59"/>
  <c r="J202" i="59"/>
  <c r="J203" i="59"/>
  <c r="J204" i="59"/>
  <c r="J205" i="59"/>
  <c r="J206" i="59"/>
  <c r="J207" i="59"/>
  <c r="J208" i="59"/>
  <c r="J209" i="59"/>
  <c r="J210" i="59"/>
  <c r="J211" i="59"/>
  <c r="I199" i="59"/>
  <c r="I200" i="59"/>
  <c r="I201" i="59"/>
  <c r="I202" i="59"/>
  <c r="I203" i="59"/>
  <c r="I204" i="59"/>
  <c r="I205" i="59"/>
  <c r="I206" i="59"/>
  <c r="I207" i="59"/>
  <c r="I208" i="59"/>
  <c r="I209" i="59"/>
  <c r="I210" i="59"/>
  <c r="I211" i="59"/>
  <c r="H199" i="59"/>
  <c r="H200" i="59"/>
  <c r="H201" i="59"/>
  <c r="H202" i="59"/>
  <c r="H203" i="59"/>
  <c r="H204" i="59"/>
  <c r="H205" i="59"/>
  <c r="H206" i="59"/>
  <c r="H207" i="59"/>
  <c r="H208" i="59"/>
  <c r="H209" i="59"/>
  <c r="H210" i="59"/>
  <c r="H211" i="59"/>
  <c r="G199" i="59"/>
  <c r="G200" i="59"/>
  <c r="G201" i="59"/>
  <c r="G202" i="59"/>
  <c r="G203" i="59"/>
  <c r="G204" i="59"/>
  <c r="G205" i="59"/>
  <c r="G206" i="59"/>
  <c r="G207" i="59"/>
  <c r="G208" i="59"/>
  <c r="G209" i="59"/>
  <c r="G210" i="59"/>
  <c r="G211" i="59"/>
  <c r="F199" i="59"/>
  <c r="F200" i="59"/>
  <c r="F201" i="59"/>
  <c r="F202" i="59"/>
  <c r="F203" i="59"/>
  <c r="F204" i="59"/>
  <c r="F205" i="59"/>
  <c r="F206" i="59"/>
  <c r="F207" i="59"/>
  <c r="F208" i="59"/>
  <c r="F209" i="59"/>
  <c r="F210" i="59"/>
  <c r="F211" i="59"/>
  <c r="E199" i="59"/>
  <c r="E200" i="59"/>
  <c r="E201" i="59"/>
  <c r="E202" i="59"/>
  <c r="E203" i="59"/>
  <c r="E204" i="59"/>
  <c r="E205" i="59"/>
  <c r="E206" i="59"/>
  <c r="E207" i="59"/>
  <c r="E208" i="59"/>
  <c r="E209" i="59"/>
  <c r="E210" i="59"/>
  <c r="E211" i="59"/>
  <c r="D199" i="59"/>
  <c r="D200" i="59"/>
  <c r="D201" i="59"/>
  <c r="D202" i="59"/>
  <c r="D203" i="59"/>
  <c r="D204" i="59"/>
  <c r="D205" i="59"/>
  <c r="D206" i="59"/>
  <c r="D207" i="59"/>
  <c r="D208" i="59"/>
  <c r="D209" i="59"/>
  <c r="D210" i="59"/>
  <c r="D211" i="59"/>
  <c r="CE210" i="59"/>
  <c r="CE209" i="59"/>
  <c r="CE208" i="59"/>
  <c r="CE207" i="59"/>
  <c r="CE206" i="59"/>
  <c r="CE205" i="59"/>
  <c r="CE204" i="59"/>
  <c r="CE203" i="59"/>
  <c r="CE202" i="59"/>
  <c r="CE201" i="59"/>
  <c r="CE200" i="59"/>
  <c r="CE199" i="59"/>
  <c r="BS197" i="59"/>
  <c r="BR197" i="59"/>
  <c r="BQ197" i="59"/>
  <c r="BP197" i="59"/>
  <c r="BO197" i="59"/>
  <c r="BN197" i="59"/>
  <c r="BM197" i="59"/>
  <c r="BL197" i="59"/>
  <c r="BK197" i="59"/>
  <c r="BJ197" i="59"/>
  <c r="BI197" i="59"/>
  <c r="BH197" i="59"/>
  <c r="BG197" i="59"/>
  <c r="BF197" i="59"/>
  <c r="BE197" i="59"/>
  <c r="BD197" i="59"/>
  <c r="BC197" i="59"/>
  <c r="BB197" i="59"/>
  <c r="BA197" i="59"/>
  <c r="AZ197" i="59"/>
  <c r="AY197" i="59"/>
  <c r="AX197" i="59"/>
  <c r="AW197" i="59"/>
  <c r="AV197" i="59"/>
  <c r="AU197" i="59"/>
  <c r="AT197" i="59"/>
  <c r="AS197" i="59"/>
  <c r="AR197" i="59"/>
  <c r="AQ197" i="59"/>
  <c r="AP197" i="59"/>
  <c r="AO197" i="59"/>
  <c r="AN197" i="59"/>
  <c r="AM197" i="59"/>
  <c r="AL197" i="59"/>
  <c r="AK197" i="59"/>
  <c r="AJ197" i="59"/>
  <c r="AI197" i="59"/>
  <c r="AH197" i="59"/>
  <c r="AG197" i="59"/>
  <c r="AF197" i="59"/>
  <c r="AE197" i="59"/>
  <c r="AD197" i="59"/>
  <c r="AC197" i="59"/>
  <c r="AB197" i="59"/>
  <c r="AA197" i="59"/>
  <c r="Z197" i="59"/>
  <c r="Y197" i="59"/>
  <c r="X197" i="59"/>
  <c r="W197" i="59"/>
  <c r="V197" i="59"/>
  <c r="U197" i="59"/>
  <c r="T197" i="59"/>
  <c r="S197" i="59"/>
  <c r="R197" i="59"/>
  <c r="Q197" i="59"/>
  <c r="P197" i="59"/>
  <c r="O197" i="59"/>
  <c r="N197" i="59"/>
  <c r="M197" i="59"/>
  <c r="L197" i="59"/>
  <c r="K185" i="59"/>
  <c r="K186" i="59"/>
  <c r="K187" i="59"/>
  <c r="K188" i="59"/>
  <c r="K189" i="59"/>
  <c r="K190" i="59"/>
  <c r="K191" i="59"/>
  <c r="K192" i="59"/>
  <c r="K193" i="59"/>
  <c r="K194" i="59"/>
  <c r="K195" i="59"/>
  <c r="K196" i="59"/>
  <c r="K197" i="59"/>
  <c r="J185" i="59"/>
  <c r="J186" i="59"/>
  <c r="J187" i="59"/>
  <c r="J188" i="59"/>
  <c r="J189" i="59"/>
  <c r="J190" i="59"/>
  <c r="J191" i="59"/>
  <c r="J192" i="59"/>
  <c r="J193" i="59"/>
  <c r="J194" i="59"/>
  <c r="J195" i="59"/>
  <c r="J196" i="59"/>
  <c r="J197" i="59"/>
  <c r="I185" i="59"/>
  <c r="I186" i="59"/>
  <c r="I187" i="59"/>
  <c r="I188" i="59"/>
  <c r="I189" i="59"/>
  <c r="I190" i="59"/>
  <c r="I191" i="59"/>
  <c r="I192" i="59"/>
  <c r="I193" i="59"/>
  <c r="I194" i="59"/>
  <c r="I195" i="59"/>
  <c r="I196" i="59"/>
  <c r="I197" i="59"/>
  <c r="H185" i="59"/>
  <c r="H186" i="59"/>
  <c r="H187" i="59"/>
  <c r="H188" i="59"/>
  <c r="H189" i="59"/>
  <c r="H190" i="59"/>
  <c r="H191" i="59"/>
  <c r="H192" i="59"/>
  <c r="H193" i="59"/>
  <c r="H194" i="59"/>
  <c r="H195" i="59"/>
  <c r="H196" i="59"/>
  <c r="H197" i="59"/>
  <c r="G185" i="59"/>
  <c r="G186" i="59"/>
  <c r="G187" i="59"/>
  <c r="G188" i="59"/>
  <c r="G189" i="59"/>
  <c r="G190" i="59"/>
  <c r="G191" i="59"/>
  <c r="G192" i="59"/>
  <c r="G193" i="59"/>
  <c r="G194" i="59"/>
  <c r="G195" i="59"/>
  <c r="G196" i="59"/>
  <c r="G197" i="59"/>
  <c r="F185" i="59"/>
  <c r="F186" i="59"/>
  <c r="F187" i="59"/>
  <c r="F188" i="59"/>
  <c r="F189" i="59"/>
  <c r="F190" i="59"/>
  <c r="F191" i="59"/>
  <c r="F192" i="59"/>
  <c r="F193" i="59"/>
  <c r="F194" i="59"/>
  <c r="F195" i="59"/>
  <c r="F196" i="59"/>
  <c r="F197" i="59"/>
  <c r="E185" i="59"/>
  <c r="E186" i="59"/>
  <c r="E187" i="59"/>
  <c r="E188" i="59"/>
  <c r="E189" i="59"/>
  <c r="E190" i="59"/>
  <c r="E191" i="59"/>
  <c r="E192" i="59"/>
  <c r="E193" i="59"/>
  <c r="E194" i="59"/>
  <c r="E195" i="59"/>
  <c r="E196" i="59"/>
  <c r="E197" i="59"/>
  <c r="D185" i="59"/>
  <c r="D186" i="59"/>
  <c r="D187" i="59"/>
  <c r="D188" i="59"/>
  <c r="D189" i="59"/>
  <c r="D190" i="59"/>
  <c r="D191" i="59"/>
  <c r="D192" i="59"/>
  <c r="D193" i="59"/>
  <c r="D194" i="59"/>
  <c r="D195" i="59"/>
  <c r="D196" i="59"/>
  <c r="D197" i="59"/>
  <c r="CE196" i="59"/>
  <c r="CE195" i="59"/>
  <c r="CE194" i="59"/>
  <c r="CE193" i="59"/>
  <c r="CE192" i="59"/>
  <c r="CE191" i="59"/>
  <c r="CE190" i="59"/>
  <c r="CE189" i="59"/>
  <c r="CE188" i="59"/>
  <c r="CE187" i="59"/>
  <c r="CE186" i="59"/>
  <c r="CE185" i="59"/>
  <c r="BS183" i="59"/>
  <c r="BR183" i="59"/>
  <c r="BQ183" i="59"/>
  <c r="BP183" i="59"/>
  <c r="BO183" i="59"/>
  <c r="BN183" i="59"/>
  <c r="BM183" i="59"/>
  <c r="BL183" i="59"/>
  <c r="BK183" i="59"/>
  <c r="BJ183" i="59"/>
  <c r="BI183" i="59"/>
  <c r="BH183" i="59"/>
  <c r="BG183" i="59"/>
  <c r="BF183" i="59"/>
  <c r="BE183" i="59"/>
  <c r="BD183" i="59"/>
  <c r="BC183" i="59"/>
  <c r="BB183" i="59"/>
  <c r="BA183" i="59"/>
  <c r="AZ183" i="59"/>
  <c r="AY183" i="59"/>
  <c r="AX183" i="59"/>
  <c r="AW183" i="59"/>
  <c r="AV183" i="59"/>
  <c r="AU183" i="59"/>
  <c r="AT183" i="59"/>
  <c r="AS183" i="59"/>
  <c r="AR183" i="59"/>
  <c r="AQ183" i="59"/>
  <c r="AP183" i="59"/>
  <c r="AO183" i="59"/>
  <c r="AN183" i="59"/>
  <c r="AM183" i="59"/>
  <c r="AL183" i="59"/>
  <c r="AK183" i="59"/>
  <c r="AJ183" i="59"/>
  <c r="AI183" i="59"/>
  <c r="AH183" i="59"/>
  <c r="AG183" i="59"/>
  <c r="AF183" i="59"/>
  <c r="AE183" i="59"/>
  <c r="AD183" i="59"/>
  <c r="AC183" i="59"/>
  <c r="AB183" i="59"/>
  <c r="AA183" i="59"/>
  <c r="Z183" i="59"/>
  <c r="Y183" i="59"/>
  <c r="X183" i="59"/>
  <c r="W183" i="59"/>
  <c r="V183" i="59"/>
  <c r="U183" i="59"/>
  <c r="T183" i="59"/>
  <c r="S183" i="59"/>
  <c r="R183" i="59"/>
  <c r="Q183" i="59"/>
  <c r="P183" i="59"/>
  <c r="O183" i="59"/>
  <c r="N183" i="59"/>
  <c r="M183" i="59"/>
  <c r="L183" i="59"/>
  <c r="K171" i="59"/>
  <c r="K172" i="59"/>
  <c r="K173" i="59"/>
  <c r="K174" i="59"/>
  <c r="K175" i="59"/>
  <c r="K176" i="59"/>
  <c r="K177" i="59"/>
  <c r="K178" i="59"/>
  <c r="K179" i="59"/>
  <c r="K180" i="59"/>
  <c r="K181" i="59"/>
  <c r="K182" i="59"/>
  <c r="K183" i="59"/>
  <c r="J171" i="59"/>
  <c r="J172" i="59"/>
  <c r="J173" i="59"/>
  <c r="J174" i="59"/>
  <c r="J175" i="59"/>
  <c r="J176" i="59"/>
  <c r="J177" i="59"/>
  <c r="J178" i="59"/>
  <c r="J179" i="59"/>
  <c r="J180" i="59"/>
  <c r="J181" i="59"/>
  <c r="J182" i="59"/>
  <c r="J183" i="59"/>
  <c r="I171" i="59"/>
  <c r="I172" i="59"/>
  <c r="I173" i="59"/>
  <c r="I174" i="59"/>
  <c r="I175" i="59"/>
  <c r="I176" i="59"/>
  <c r="I177" i="59"/>
  <c r="I178" i="59"/>
  <c r="I179" i="59"/>
  <c r="I180" i="59"/>
  <c r="I181" i="59"/>
  <c r="I182" i="59"/>
  <c r="I183" i="59"/>
  <c r="H171" i="59"/>
  <c r="H172" i="59"/>
  <c r="H173" i="59"/>
  <c r="H174" i="59"/>
  <c r="H175" i="59"/>
  <c r="H176" i="59"/>
  <c r="H177" i="59"/>
  <c r="H178" i="59"/>
  <c r="H179" i="59"/>
  <c r="H180" i="59"/>
  <c r="H181" i="59"/>
  <c r="H182" i="59"/>
  <c r="H183" i="59"/>
  <c r="G171" i="59"/>
  <c r="G172" i="59"/>
  <c r="G173" i="59"/>
  <c r="G174" i="59"/>
  <c r="G175" i="59"/>
  <c r="G176" i="59"/>
  <c r="G177" i="59"/>
  <c r="G178" i="59"/>
  <c r="G179" i="59"/>
  <c r="G180" i="59"/>
  <c r="G181" i="59"/>
  <c r="G182" i="59"/>
  <c r="G183" i="59"/>
  <c r="F171" i="59"/>
  <c r="F172" i="59"/>
  <c r="F173" i="59"/>
  <c r="F174" i="59"/>
  <c r="F175" i="59"/>
  <c r="F176" i="59"/>
  <c r="F177" i="59"/>
  <c r="F178" i="59"/>
  <c r="F179" i="59"/>
  <c r="F180" i="59"/>
  <c r="F181" i="59"/>
  <c r="F182" i="59"/>
  <c r="F183" i="59"/>
  <c r="E171" i="59"/>
  <c r="E172" i="59"/>
  <c r="E173" i="59"/>
  <c r="E174" i="59"/>
  <c r="E175" i="59"/>
  <c r="E176" i="59"/>
  <c r="E177" i="59"/>
  <c r="E178" i="59"/>
  <c r="E179" i="59"/>
  <c r="E180" i="59"/>
  <c r="E181" i="59"/>
  <c r="E182" i="59"/>
  <c r="E183" i="59"/>
  <c r="D171" i="59"/>
  <c r="D172" i="59"/>
  <c r="D173" i="59"/>
  <c r="D174" i="59"/>
  <c r="D175" i="59"/>
  <c r="D176" i="59"/>
  <c r="D177" i="59"/>
  <c r="D178" i="59"/>
  <c r="D179" i="59"/>
  <c r="D180" i="59"/>
  <c r="D181" i="59"/>
  <c r="D182" i="59"/>
  <c r="D183" i="59"/>
  <c r="CE182" i="59"/>
  <c r="CE181" i="59"/>
  <c r="CE180" i="59"/>
  <c r="CE179" i="59"/>
  <c r="CE178" i="59"/>
  <c r="CE177" i="59"/>
  <c r="CE176" i="59"/>
  <c r="CE175" i="59"/>
  <c r="CE174" i="59"/>
  <c r="CE173" i="59"/>
  <c r="CE172" i="59"/>
  <c r="CE171" i="59"/>
  <c r="BS169" i="59"/>
  <c r="BR169" i="59"/>
  <c r="BQ169" i="59"/>
  <c r="BP169" i="59"/>
  <c r="BO169" i="59"/>
  <c r="BN169" i="59"/>
  <c r="BM169" i="59"/>
  <c r="BL169" i="59"/>
  <c r="BK169" i="59"/>
  <c r="BJ169" i="59"/>
  <c r="BI169" i="59"/>
  <c r="BH169" i="59"/>
  <c r="BG169" i="59"/>
  <c r="BF169" i="59"/>
  <c r="BE169" i="59"/>
  <c r="BD169" i="59"/>
  <c r="BC169" i="59"/>
  <c r="BB169" i="59"/>
  <c r="BA169" i="59"/>
  <c r="AZ169" i="59"/>
  <c r="AY169" i="59"/>
  <c r="AX169" i="59"/>
  <c r="AW169" i="59"/>
  <c r="AV169" i="59"/>
  <c r="AU169" i="59"/>
  <c r="AT169" i="59"/>
  <c r="AS169" i="59"/>
  <c r="AR169" i="59"/>
  <c r="AQ169" i="59"/>
  <c r="AP169" i="59"/>
  <c r="AO169" i="59"/>
  <c r="AN169" i="59"/>
  <c r="AM169" i="59"/>
  <c r="AL169" i="59"/>
  <c r="AK169" i="59"/>
  <c r="AJ169" i="59"/>
  <c r="AI169" i="59"/>
  <c r="AH169" i="59"/>
  <c r="AG169" i="59"/>
  <c r="AF169" i="59"/>
  <c r="AE169" i="59"/>
  <c r="AD169" i="59"/>
  <c r="AC169" i="59"/>
  <c r="AB169" i="59"/>
  <c r="AA169" i="59"/>
  <c r="Z169" i="59"/>
  <c r="Y169" i="59"/>
  <c r="X169" i="59"/>
  <c r="W169" i="59"/>
  <c r="V169" i="59"/>
  <c r="U169" i="59"/>
  <c r="T169" i="59"/>
  <c r="S169" i="59"/>
  <c r="R169" i="59"/>
  <c r="Q169" i="59"/>
  <c r="P169" i="59"/>
  <c r="O169" i="59"/>
  <c r="N169" i="59"/>
  <c r="M169" i="59"/>
  <c r="L169" i="59"/>
  <c r="K157" i="59"/>
  <c r="K158" i="59"/>
  <c r="K159" i="59"/>
  <c r="K160" i="59"/>
  <c r="K161" i="59"/>
  <c r="K162" i="59"/>
  <c r="K163" i="59"/>
  <c r="K164" i="59"/>
  <c r="K165" i="59"/>
  <c r="K166" i="59"/>
  <c r="K167" i="59"/>
  <c r="K168" i="59"/>
  <c r="K169" i="59"/>
  <c r="J157" i="59"/>
  <c r="J158" i="59"/>
  <c r="J159" i="59"/>
  <c r="J160" i="59"/>
  <c r="J161" i="59"/>
  <c r="J162" i="59"/>
  <c r="J163" i="59"/>
  <c r="J164" i="59"/>
  <c r="J165" i="59"/>
  <c r="J166" i="59"/>
  <c r="J167" i="59"/>
  <c r="J168" i="59"/>
  <c r="J169" i="59"/>
  <c r="I157" i="59"/>
  <c r="I158" i="59"/>
  <c r="I159" i="59"/>
  <c r="I160" i="59"/>
  <c r="I161" i="59"/>
  <c r="I162" i="59"/>
  <c r="I163" i="59"/>
  <c r="I164" i="59"/>
  <c r="I165" i="59"/>
  <c r="I166" i="59"/>
  <c r="I167" i="59"/>
  <c r="I168" i="59"/>
  <c r="I169" i="59"/>
  <c r="H157" i="59"/>
  <c r="H158" i="59"/>
  <c r="H159" i="59"/>
  <c r="H160" i="59"/>
  <c r="H161" i="59"/>
  <c r="H162" i="59"/>
  <c r="H163" i="59"/>
  <c r="H164" i="59"/>
  <c r="H165" i="59"/>
  <c r="H166" i="59"/>
  <c r="H167" i="59"/>
  <c r="H168" i="59"/>
  <c r="H169" i="59"/>
  <c r="G157" i="59"/>
  <c r="G158" i="59"/>
  <c r="G159" i="59"/>
  <c r="G160" i="59"/>
  <c r="G161" i="59"/>
  <c r="G162" i="59"/>
  <c r="G163" i="59"/>
  <c r="G164" i="59"/>
  <c r="G165" i="59"/>
  <c r="G166" i="59"/>
  <c r="G167" i="59"/>
  <c r="G168" i="59"/>
  <c r="G169" i="59"/>
  <c r="F157" i="59"/>
  <c r="F158" i="59"/>
  <c r="F159" i="59"/>
  <c r="F160" i="59"/>
  <c r="F161" i="59"/>
  <c r="F162" i="59"/>
  <c r="F163" i="59"/>
  <c r="F164" i="59"/>
  <c r="F165" i="59"/>
  <c r="F166" i="59"/>
  <c r="F167" i="59"/>
  <c r="F168" i="59"/>
  <c r="F169" i="59"/>
  <c r="E157" i="59"/>
  <c r="E158" i="59"/>
  <c r="E159" i="59"/>
  <c r="E160" i="59"/>
  <c r="E161" i="59"/>
  <c r="E162" i="59"/>
  <c r="E163" i="59"/>
  <c r="E164" i="59"/>
  <c r="E165" i="59"/>
  <c r="E166" i="59"/>
  <c r="E167" i="59"/>
  <c r="E168" i="59"/>
  <c r="E169" i="59"/>
  <c r="D157" i="59"/>
  <c r="D158" i="59"/>
  <c r="D159" i="59"/>
  <c r="D160" i="59"/>
  <c r="D161" i="59"/>
  <c r="D162" i="59"/>
  <c r="D163" i="59"/>
  <c r="D164" i="59"/>
  <c r="D165" i="59"/>
  <c r="D166" i="59"/>
  <c r="D167" i="59"/>
  <c r="D168" i="59"/>
  <c r="D169" i="59"/>
  <c r="CE168" i="59"/>
  <c r="CE167" i="59"/>
  <c r="CE166" i="59"/>
  <c r="CE165" i="59"/>
  <c r="CE164" i="59"/>
  <c r="CE163" i="59"/>
  <c r="CE162" i="59"/>
  <c r="CE161" i="59"/>
  <c r="CE160" i="59"/>
  <c r="CE159" i="59"/>
  <c r="CE158" i="59"/>
  <c r="CE157" i="59"/>
  <c r="BS155" i="59"/>
  <c r="BR155" i="59"/>
  <c r="BQ155" i="59"/>
  <c r="BP155" i="59"/>
  <c r="BO155" i="59"/>
  <c r="BN155" i="59"/>
  <c r="BM155" i="59"/>
  <c r="BL155" i="59"/>
  <c r="BK155" i="59"/>
  <c r="BJ155" i="59"/>
  <c r="BI155" i="59"/>
  <c r="BH155" i="59"/>
  <c r="BG155" i="59"/>
  <c r="BF155" i="59"/>
  <c r="BE155" i="59"/>
  <c r="BD155" i="59"/>
  <c r="BC155" i="59"/>
  <c r="BB155" i="59"/>
  <c r="BA155" i="59"/>
  <c r="AZ155" i="59"/>
  <c r="AY155" i="59"/>
  <c r="AX155" i="59"/>
  <c r="AW155" i="59"/>
  <c r="AV155" i="59"/>
  <c r="AU155" i="59"/>
  <c r="AT155" i="59"/>
  <c r="AS155" i="59"/>
  <c r="AR155" i="59"/>
  <c r="AQ155" i="59"/>
  <c r="AP155" i="59"/>
  <c r="AO155" i="59"/>
  <c r="AN155" i="59"/>
  <c r="AM155" i="59"/>
  <c r="AL155" i="59"/>
  <c r="AK155" i="59"/>
  <c r="AJ155" i="59"/>
  <c r="AI155" i="59"/>
  <c r="AH155" i="59"/>
  <c r="AG155" i="59"/>
  <c r="AF155" i="59"/>
  <c r="AE155" i="59"/>
  <c r="AD155" i="59"/>
  <c r="AC155" i="59"/>
  <c r="AB155" i="59"/>
  <c r="AA155" i="59"/>
  <c r="Z155" i="59"/>
  <c r="Y155" i="59"/>
  <c r="X155" i="59"/>
  <c r="W155" i="59"/>
  <c r="V155" i="59"/>
  <c r="U155" i="59"/>
  <c r="T155" i="59"/>
  <c r="S155" i="59"/>
  <c r="R155" i="59"/>
  <c r="Q155" i="59"/>
  <c r="P155" i="59"/>
  <c r="O155" i="59"/>
  <c r="N155" i="59"/>
  <c r="M155" i="59"/>
  <c r="L155" i="59"/>
  <c r="K143" i="59"/>
  <c r="K144" i="59"/>
  <c r="K145" i="59"/>
  <c r="K146" i="59"/>
  <c r="K147" i="59"/>
  <c r="K148" i="59"/>
  <c r="K149" i="59"/>
  <c r="K150" i="59"/>
  <c r="K151" i="59"/>
  <c r="K152" i="59"/>
  <c r="K153" i="59"/>
  <c r="K154" i="59"/>
  <c r="K155" i="59"/>
  <c r="J143" i="59"/>
  <c r="J144" i="59"/>
  <c r="J145" i="59"/>
  <c r="J146" i="59"/>
  <c r="J147" i="59"/>
  <c r="J148" i="59"/>
  <c r="J149" i="59"/>
  <c r="J150" i="59"/>
  <c r="J151" i="59"/>
  <c r="J152" i="59"/>
  <c r="J153" i="59"/>
  <c r="J154" i="59"/>
  <c r="J155" i="59"/>
  <c r="I143" i="59"/>
  <c r="I144" i="59"/>
  <c r="I145" i="59"/>
  <c r="I146" i="59"/>
  <c r="I147" i="59"/>
  <c r="I148" i="59"/>
  <c r="I149" i="59"/>
  <c r="I150" i="59"/>
  <c r="I151" i="59"/>
  <c r="I152" i="59"/>
  <c r="I153" i="59"/>
  <c r="I154" i="59"/>
  <c r="I155" i="59"/>
  <c r="H143" i="59"/>
  <c r="H144" i="59"/>
  <c r="H145" i="59"/>
  <c r="H146" i="59"/>
  <c r="H147" i="59"/>
  <c r="H148" i="59"/>
  <c r="H149" i="59"/>
  <c r="H150" i="59"/>
  <c r="H151" i="59"/>
  <c r="H152" i="59"/>
  <c r="H153" i="59"/>
  <c r="H154" i="59"/>
  <c r="H155" i="59"/>
  <c r="G143" i="59"/>
  <c r="G144" i="59"/>
  <c r="G145" i="59"/>
  <c r="G146" i="59"/>
  <c r="G147" i="59"/>
  <c r="G148" i="59"/>
  <c r="G149" i="59"/>
  <c r="G150" i="59"/>
  <c r="G151" i="59"/>
  <c r="G152" i="59"/>
  <c r="G153" i="59"/>
  <c r="G154" i="59"/>
  <c r="G155" i="59"/>
  <c r="F143" i="59"/>
  <c r="F144" i="59"/>
  <c r="F145" i="59"/>
  <c r="F146" i="59"/>
  <c r="F147" i="59"/>
  <c r="F148" i="59"/>
  <c r="F149" i="59"/>
  <c r="F150" i="59"/>
  <c r="F151" i="59"/>
  <c r="F152" i="59"/>
  <c r="F153" i="59"/>
  <c r="F154" i="59"/>
  <c r="F155" i="59"/>
  <c r="E143" i="59"/>
  <c r="E144" i="59"/>
  <c r="E145" i="59"/>
  <c r="E146" i="59"/>
  <c r="E147" i="59"/>
  <c r="E148" i="59"/>
  <c r="E149" i="59"/>
  <c r="E150" i="59"/>
  <c r="E151" i="59"/>
  <c r="E152" i="59"/>
  <c r="E153" i="59"/>
  <c r="E154" i="59"/>
  <c r="E155" i="59"/>
  <c r="D143" i="59"/>
  <c r="D144" i="59"/>
  <c r="D145" i="59"/>
  <c r="D146" i="59"/>
  <c r="D147" i="59"/>
  <c r="D148" i="59"/>
  <c r="D149" i="59"/>
  <c r="D150" i="59"/>
  <c r="D151" i="59"/>
  <c r="D152" i="59"/>
  <c r="D153" i="59"/>
  <c r="D154" i="59"/>
  <c r="D155" i="59"/>
  <c r="CE154" i="59"/>
  <c r="CE153" i="59"/>
  <c r="CE152" i="59"/>
  <c r="CE151" i="59"/>
  <c r="CE150" i="59"/>
  <c r="CE149" i="59"/>
  <c r="CE148" i="59"/>
  <c r="CE147" i="59"/>
  <c r="CE146" i="59"/>
  <c r="CE145" i="59"/>
  <c r="CE144" i="59"/>
  <c r="CE143" i="59"/>
  <c r="BS141" i="59"/>
  <c r="BR141" i="59"/>
  <c r="BQ141" i="59"/>
  <c r="BP141" i="59"/>
  <c r="BO141" i="59"/>
  <c r="BN141" i="59"/>
  <c r="BM141" i="59"/>
  <c r="BL141" i="59"/>
  <c r="BK141" i="59"/>
  <c r="BJ141" i="59"/>
  <c r="BI141" i="59"/>
  <c r="BH141" i="59"/>
  <c r="BG141" i="59"/>
  <c r="BF141" i="59"/>
  <c r="BE141" i="59"/>
  <c r="BD141" i="59"/>
  <c r="BC141" i="59"/>
  <c r="BB141" i="59"/>
  <c r="BA141" i="59"/>
  <c r="AZ141" i="59"/>
  <c r="AY141" i="59"/>
  <c r="AX141" i="59"/>
  <c r="AW141" i="59"/>
  <c r="AV141" i="59"/>
  <c r="AU141" i="59"/>
  <c r="AT141" i="59"/>
  <c r="AS141" i="59"/>
  <c r="AR141" i="59"/>
  <c r="AQ141" i="59"/>
  <c r="AP141" i="59"/>
  <c r="AO141" i="59"/>
  <c r="AN141" i="59"/>
  <c r="AM141" i="59"/>
  <c r="AL141" i="59"/>
  <c r="AK141" i="59"/>
  <c r="AJ141" i="59"/>
  <c r="AI141" i="59"/>
  <c r="AH141" i="59"/>
  <c r="AG141" i="59"/>
  <c r="AF141" i="59"/>
  <c r="AE141" i="59"/>
  <c r="AD141" i="59"/>
  <c r="AC141" i="59"/>
  <c r="AB141" i="59"/>
  <c r="AA141" i="59"/>
  <c r="Z141" i="59"/>
  <c r="Y141" i="59"/>
  <c r="X141" i="59"/>
  <c r="W141" i="59"/>
  <c r="V141" i="59"/>
  <c r="U141" i="59"/>
  <c r="T141" i="59"/>
  <c r="S141" i="59"/>
  <c r="R141" i="59"/>
  <c r="Q141" i="59"/>
  <c r="P141" i="59"/>
  <c r="O141" i="59"/>
  <c r="N141" i="59"/>
  <c r="M141" i="59"/>
  <c r="L141" i="59"/>
  <c r="K129" i="59"/>
  <c r="K130" i="59"/>
  <c r="K131" i="59"/>
  <c r="K132" i="59"/>
  <c r="K133" i="59"/>
  <c r="K134" i="59"/>
  <c r="K135" i="59"/>
  <c r="K136" i="59"/>
  <c r="K137" i="59"/>
  <c r="K138" i="59"/>
  <c r="K139" i="59"/>
  <c r="K140" i="59"/>
  <c r="K141" i="59"/>
  <c r="J129" i="59"/>
  <c r="J130" i="59"/>
  <c r="J131" i="59"/>
  <c r="J132" i="59"/>
  <c r="J133" i="59"/>
  <c r="J134" i="59"/>
  <c r="J135" i="59"/>
  <c r="J136" i="59"/>
  <c r="J137" i="59"/>
  <c r="J138" i="59"/>
  <c r="J139" i="59"/>
  <c r="J140" i="59"/>
  <c r="J141" i="59"/>
  <c r="I129" i="59"/>
  <c r="I130" i="59"/>
  <c r="I131" i="59"/>
  <c r="I132" i="59"/>
  <c r="I133" i="59"/>
  <c r="I134" i="59"/>
  <c r="I135" i="59"/>
  <c r="I136" i="59"/>
  <c r="I137" i="59"/>
  <c r="I138" i="59"/>
  <c r="I139" i="59"/>
  <c r="I140" i="59"/>
  <c r="I141" i="59"/>
  <c r="H129" i="59"/>
  <c r="H130" i="59"/>
  <c r="H131" i="59"/>
  <c r="H132" i="59"/>
  <c r="H133" i="59"/>
  <c r="H134" i="59"/>
  <c r="H135" i="59"/>
  <c r="H136" i="59"/>
  <c r="H137" i="59"/>
  <c r="H138" i="59"/>
  <c r="H139" i="59"/>
  <c r="H140" i="59"/>
  <c r="H141" i="59"/>
  <c r="G129" i="59"/>
  <c r="G130" i="59"/>
  <c r="G131" i="59"/>
  <c r="G132" i="59"/>
  <c r="G133" i="59"/>
  <c r="G134" i="59"/>
  <c r="G135" i="59"/>
  <c r="G136" i="59"/>
  <c r="G137" i="59"/>
  <c r="G138" i="59"/>
  <c r="G139" i="59"/>
  <c r="G140" i="59"/>
  <c r="G141" i="59"/>
  <c r="F129" i="59"/>
  <c r="F130" i="59"/>
  <c r="F131" i="59"/>
  <c r="F132" i="59"/>
  <c r="F133" i="59"/>
  <c r="F134" i="59"/>
  <c r="F135" i="59"/>
  <c r="F136" i="59"/>
  <c r="F137" i="59"/>
  <c r="F138" i="59"/>
  <c r="F139" i="59"/>
  <c r="F140" i="59"/>
  <c r="F141" i="59"/>
  <c r="E129" i="59"/>
  <c r="E130" i="59"/>
  <c r="E131" i="59"/>
  <c r="E132" i="59"/>
  <c r="E133" i="59"/>
  <c r="E134" i="59"/>
  <c r="E135" i="59"/>
  <c r="E136" i="59"/>
  <c r="E137" i="59"/>
  <c r="E138" i="59"/>
  <c r="E139" i="59"/>
  <c r="E140" i="59"/>
  <c r="E141" i="59"/>
  <c r="D129" i="59"/>
  <c r="D130" i="59"/>
  <c r="D131" i="59"/>
  <c r="D132" i="59"/>
  <c r="D133" i="59"/>
  <c r="D134" i="59"/>
  <c r="D135" i="59"/>
  <c r="D136" i="59"/>
  <c r="D137" i="59"/>
  <c r="D138" i="59"/>
  <c r="D139" i="59"/>
  <c r="D140" i="59"/>
  <c r="D141" i="59"/>
  <c r="CE140" i="59"/>
  <c r="CE139" i="59"/>
  <c r="CE138" i="59"/>
  <c r="CE137" i="59"/>
  <c r="CE136" i="59"/>
  <c r="CE135" i="59"/>
  <c r="CE134" i="59"/>
  <c r="CE133" i="59"/>
  <c r="CE132" i="59"/>
  <c r="CE131" i="59"/>
  <c r="CE130" i="59"/>
  <c r="CE129" i="59"/>
  <c r="BS127" i="59"/>
  <c r="BR127" i="59"/>
  <c r="BQ127" i="59"/>
  <c r="BP127" i="59"/>
  <c r="BO127" i="59"/>
  <c r="BN127" i="59"/>
  <c r="BM127" i="59"/>
  <c r="BL127" i="59"/>
  <c r="BK127" i="59"/>
  <c r="BJ127" i="59"/>
  <c r="BI127" i="59"/>
  <c r="BH127" i="59"/>
  <c r="BG127" i="59"/>
  <c r="BF127" i="59"/>
  <c r="BE127" i="59"/>
  <c r="BD127" i="59"/>
  <c r="BC127" i="59"/>
  <c r="BB127" i="59"/>
  <c r="BA127" i="59"/>
  <c r="AZ127" i="59"/>
  <c r="AY127" i="59"/>
  <c r="AX127" i="59"/>
  <c r="AW127" i="59"/>
  <c r="AV127" i="59"/>
  <c r="AU127" i="59"/>
  <c r="AT127" i="59"/>
  <c r="AS127" i="59"/>
  <c r="AR127" i="59"/>
  <c r="AQ127" i="59"/>
  <c r="AP127" i="59"/>
  <c r="AO127" i="59"/>
  <c r="AN127" i="59"/>
  <c r="AM127" i="59"/>
  <c r="AL127" i="59"/>
  <c r="AK127" i="59"/>
  <c r="AJ127" i="59"/>
  <c r="AI127" i="59"/>
  <c r="AH127" i="59"/>
  <c r="AG127" i="59"/>
  <c r="AF127" i="59"/>
  <c r="AE127" i="59"/>
  <c r="AD127" i="59"/>
  <c r="AC127" i="59"/>
  <c r="AB127" i="59"/>
  <c r="AA127" i="59"/>
  <c r="Z127" i="59"/>
  <c r="Y127" i="59"/>
  <c r="X127" i="59"/>
  <c r="W127" i="59"/>
  <c r="V127" i="59"/>
  <c r="U127" i="59"/>
  <c r="T127" i="59"/>
  <c r="S127" i="59"/>
  <c r="R127" i="59"/>
  <c r="Q127" i="59"/>
  <c r="P127" i="59"/>
  <c r="O127" i="59"/>
  <c r="N127" i="59"/>
  <c r="M127" i="59"/>
  <c r="L127" i="59"/>
  <c r="K115" i="59"/>
  <c r="K116" i="59"/>
  <c r="K117" i="59"/>
  <c r="K118" i="59"/>
  <c r="K119" i="59"/>
  <c r="K120" i="59"/>
  <c r="K121" i="59"/>
  <c r="K122" i="59"/>
  <c r="K123" i="59"/>
  <c r="K124" i="59"/>
  <c r="K125" i="59"/>
  <c r="K126" i="59"/>
  <c r="K127" i="59"/>
  <c r="J115" i="59"/>
  <c r="J116" i="59"/>
  <c r="J117" i="59"/>
  <c r="J118" i="59"/>
  <c r="J119" i="59"/>
  <c r="J120" i="59"/>
  <c r="J121" i="59"/>
  <c r="J122" i="59"/>
  <c r="J123" i="59"/>
  <c r="J124" i="59"/>
  <c r="J125" i="59"/>
  <c r="J126" i="59"/>
  <c r="J127" i="59"/>
  <c r="I115" i="59"/>
  <c r="I116" i="59"/>
  <c r="I117" i="59"/>
  <c r="I118" i="59"/>
  <c r="I119" i="59"/>
  <c r="I120" i="59"/>
  <c r="I121" i="59"/>
  <c r="I122" i="59"/>
  <c r="I123" i="59"/>
  <c r="I124" i="59"/>
  <c r="I125" i="59"/>
  <c r="I126" i="59"/>
  <c r="I127" i="59"/>
  <c r="H115" i="59"/>
  <c r="H116" i="59"/>
  <c r="H117" i="59"/>
  <c r="H118" i="59"/>
  <c r="H119" i="59"/>
  <c r="H120" i="59"/>
  <c r="H121" i="59"/>
  <c r="H122" i="59"/>
  <c r="H123" i="59"/>
  <c r="H124" i="59"/>
  <c r="H125" i="59"/>
  <c r="H126" i="59"/>
  <c r="H127" i="59"/>
  <c r="G115" i="59"/>
  <c r="G116" i="59"/>
  <c r="G117" i="59"/>
  <c r="G118" i="59"/>
  <c r="G119" i="59"/>
  <c r="G120" i="59"/>
  <c r="G121" i="59"/>
  <c r="G122" i="59"/>
  <c r="G123" i="59"/>
  <c r="G124" i="59"/>
  <c r="G125" i="59"/>
  <c r="G126" i="59"/>
  <c r="G127" i="59"/>
  <c r="F115" i="59"/>
  <c r="F116" i="59"/>
  <c r="F117" i="59"/>
  <c r="F118" i="59"/>
  <c r="F119" i="59"/>
  <c r="F120" i="59"/>
  <c r="F121" i="59"/>
  <c r="F122" i="59"/>
  <c r="F123" i="59"/>
  <c r="F124" i="59"/>
  <c r="F125" i="59"/>
  <c r="F126" i="59"/>
  <c r="F127" i="59"/>
  <c r="E115" i="59"/>
  <c r="E116" i="59"/>
  <c r="E117" i="59"/>
  <c r="E118" i="59"/>
  <c r="E119" i="59"/>
  <c r="E120" i="59"/>
  <c r="E121" i="59"/>
  <c r="E122" i="59"/>
  <c r="E123" i="59"/>
  <c r="E124" i="59"/>
  <c r="E125" i="59"/>
  <c r="E126" i="59"/>
  <c r="E127" i="59"/>
  <c r="D115" i="59"/>
  <c r="D116" i="59"/>
  <c r="D117" i="59"/>
  <c r="D118" i="59"/>
  <c r="D119" i="59"/>
  <c r="D120" i="59"/>
  <c r="D121" i="59"/>
  <c r="D122" i="59"/>
  <c r="D123" i="59"/>
  <c r="D124" i="59"/>
  <c r="D125" i="59"/>
  <c r="D126" i="59"/>
  <c r="D127" i="59"/>
  <c r="CE126" i="59"/>
  <c r="CE125" i="59"/>
  <c r="CE124" i="59"/>
  <c r="CE123" i="59"/>
  <c r="CE122" i="59"/>
  <c r="CE121" i="59"/>
  <c r="CE120" i="59"/>
  <c r="CE119" i="59"/>
  <c r="CE118" i="59"/>
  <c r="CE117" i="59"/>
  <c r="CE116" i="59"/>
  <c r="CE115" i="59"/>
  <c r="BS113" i="59"/>
  <c r="BR113" i="59"/>
  <c r="BQ113" i="59"/>
  <c r="BP113" i="59"/>
  <c r="BO113" i="59"/>
  <c r="BN113" i="59"/>
  <c r="BM113" i="59"/>
  <c r="BL113" i="59"/>
  <c r="BK113" i="59"/>
  <c r="BJ113" i="59"/>
  <c r="BI113" i="59"/>
  <c r="BH113" i="59"/>
  <c r="BG113" i="59"/>
  <c r="BF113" i="59"/>
  <c r="BE113" i="59"/>
  <c r="BD113" i="59"/>
  <c r="BC113" i="59"/>
  <c r="BB113" i="59"/>
  <c r="BA113" i="59"/>
  <c r="AZ113" i="59"/>
  <c r="AY113" i="59"/>
  <c r="AX113" i="59"/>
  <c r="AW113" i="59"/>
  <c r="AV113" i="59"/>
  <c r="AU113" i="59"/>
  <c r="AT113" i="59"/>
  <c r="AS113" i="59"/>
  <c r="AR113" i="59"/>
  <c r="AQ113" i="59"/>
  <c r="AP113" i="59"/>
  <c r="AO113" i="59"/>
  <c r="AN113" i="59"/>
  <c r="AM113" i="59"/>
  <c r="AL113" i="59"/>
  <c r="AK113" i="59"/>
  <c r="AJ113" i="59"/>
  <c r="AI113" i="59"/>
  <c r="AH113" i="59"/>
  <c r="AG113" i="59"/>
  <c r="AF113" i="59"/>
  <c r="AE113" i="59"/>
  <c r="AD113" i="59"/>
  <c r="AC113" i="59"/>
  <c r="AB113" i="59"/>
  <c r="AA113" i="59"/>
  <c r="Z113" i="59"/>
  <c r="Y113" i="59"/>
  <c r="X113" i="59"/>
  <c r="W113" i="59"/>
  <c r="V113" i="59"/>
  <c r="U113" i="59"/>
  <c r="T113" i="59"/>
  <c r="S113" i="59"/>
  <c r="R113" i="59"/>
  <c r="Q113" i="59"/>
  <c r="P113" i="59"/>
  <c r="O113" i="59"/>
  <c r="N113" i="59"/>
  <c r="M113" i="59"/>
  <c r="L113" i="59"/>
  <c r="K101" i="59"/>
  <c r="K102" i="59"/>
  <c r="K103" i="59"/>
  <c r="K104" i="59"/>
  <c r="K105" i="59"/>
  <c r="K106" i="59"/>
  <c r="K107" i="59"/>
  <c r="K108" i="59"/>
  <c r="K109" i="59"/>
  <c r="K110" i="59"/>
  <c r="K111" i="59"/>
  <c r="K112" i="59"/>
  <c r="K113" i="59"/>
  <c r="J101" i="59"/>
  <c r="J102" i="59"/>
  <c r="J103" i="59"/>
  <c r="J104" i="59"/>
  <c r="J105" i="59"/>
  <c r="J106" i="59"/>
  <c r="J107" i="59"/>
  <c r="J108" i="59"/>
  <c r="J109" i="59"/>
  <c r="J110" i="59"/>
  <c r="J111" i="59"/>
  <c r="J112" i="59"/>
  <c r="J113" i="59"/>
  <c r="I101" i="59"/>
  <c r="I102" i="59"/>
  <c r="I103" i="59"/>
  <c r="I104" i="59"/>
  <c r="I105" i="59"/>
  <c r="I106" i="59"/>
  <c r="I107" i="59"/>
  <c r="I108" i="59"/>
  <c r="I109" i="59"/>
  <c r="I110" i="59"/>
  <c r="I111" i="59"/>
  <c r="I112" i="59"/>
  <c r="I113" i="59"/>
  <c r="H101" i="59"/>
  <c r="H102" i="59"/>
  <c r="H103" i="59"/>
  <c r="H104" i="59"/>
  <c r="H105" i="59"/>
  <c r="H106" i="59"/>
  <c r="H107" i="59"/>
  <c r="H108" i="59"/>
  <c r="H109" i="59"/>
  <c r="H110" i="59"/>
  <c r="H111" i="59"/>
  <c r="H112" i="59"/>
  <c r="H113" i="59"/>
  <c r="G101" i="59"/>
  <c r="G102" i="59"/>
  <c r="G103" i="59"/>
  <c r="G104" i="59"/>
  <c r="G105" i="59"/>
  <c r="G106" i="59"/>
  <c r="G107" i="59"/>
  <c r="G108" i="59"/>
  <c r="G109" i="59"/>
  <c r="G110" i="59"/>
  <c r="G111" i="59"/>
  <c r="G112" i="59"/>
  <c r="G113" i="59"/>
  <c r="F101" i="59"/>
  <c r="F102" i="59"/>
  <c r="F103" i="59"/>
  <c r="F104" i="59"/>
  <c r="F105" i="59"/>
  <c r="F106" i="59"/>
  <c r="F107" i="59"/>
  <c r="F108" i="59"/>
  <c r="F109" i="59"/>
  <c r="F110" i="59"/>
  <c r="F111" i="59"/>
  <c r="F112" i="59"/>
  <c r="F113" i="59"/>
  <c r="E101" i="59"/>
  <c r="E102" i="59"/>
  <c r="E103" i="59"/>
  <c r="E104" i="59"/>
  <c r="E105" i="59"/>
  <c r="E106" i="59"/>
  <c r="E107" i="59"/>
  <c r="E108" i="59"/>
  <c r="E109" i="59"/>
  <c r="E110" i="59"/>
  <c r="E111" i="59"/>
  <c r="E112" i="59"/>
  <c r="E113" i="59"/>
  <c r="D101" i="59"/>
  <c r="D102" i="59"/>
  <c r="D103" i="59"/>
  <c r="D104" i="59"/>
  <c r="D105" i="59"/>
  <c r="D106" i="59"/>
  <c r="D107" i="59"/>
  <c r="D108" i="59"/>
  <c r="D109" i="59"/>
  <c r="D110" i="59"/>
  <c r="D111" i="59"/>
  <c r="D112" i="59"/>
  <c r="D113" i="59"/>
  <c r="CE112" i="59"/>
  <c r="CD112" i="59"/>
  <c r="CE111" i="59"/>
  <c r="CD111" i="59"/>
  <c r="CE110" i="59"/>
  <c r="CD110" i="59"/>
  <c r="CE109" i="59"/>
  <c r="CD109" i="59"/>
  <c r="CE108" i="59"/>
  <c r="CD108" i="59"/>
  <c r="CE107" i="59"/>
  <c r="CD107" i="59"/>
  <c r="CE106" i="59"/>
  <c r="CD106" i="59"/>
  <c r="CE105" i="59"/>
  <c r="CD105" i="59"/>
  <c r="CE104" i="59"/>
  <c r="CD104" i="59"/>
  <c r="CE103" i="59"/>
  <c r="CD103" i="59"/>
  <c r="CE102" i="59"/>
  <c r="CD102" i="59"/>
  <c r="CE101" i="59"/>
  <c r="CD101" i="59"/>
  <c r="BS99" i="59"/>
  <c r="BR99" i="59"/>
  <c r="BQ99" i="59"/>
  <c r="BP99" i="59"/>
  <c r="BO99" i="59"/>
  <c r="BN99" i="59"/>
  <c r="BM99" i="59"/>
  <c r="BL99" i="59"/>
  <c r="BK99" i="59"/>
  <c r="BJ99" i="59"/>
  <c r="BI99" i="59"/>
  <c r="BH99" i="59"/>
  <c r="BG99" i="59"/>
  <c r="BF99" i="59"/>
  <c r="BE99" i="59"/>
  <c r="BD99" i="59"/>
  <c r="BC99" i="59"/>
  <c r="BB99" i="59"/>
  <c r="BA99" i="59"/>
  <c r="AZ99" i="59"/>
  <c r="AY99" i="59"/>
  <c r="AX99" i="59"/>
  <c r="AW99" i="59"/>
  <c r="AV99" i="59"/>
  <c r="AU99" i="59"/>
  <c r="AT99" i="59"/>
  <c r="AS99" i="59"/>
  <c r="AR99" i="59"/>
  <c r="AQ99" i="59"/>
  <c r="AP99" i="59"/>
  <c r="AO99" i="59"/>
  <c r="AN99" i="59"/>
  <c r="AM99" i="59"/>
  <c r="AL99" i="59"/>
  <c r="AK99" i="59"/>
  <c r="AJ99" i="59"/>
  <c r="AI99" i="59"/>
  <c r="AH99" i="59"/>
  <c r="AG99" i="59"/>
  <c r="AF99" i="59"/>
  <c r="AE99" i="59"/>
  <c r="AD99" i="59"/>
  <c r="AC99" i="59"/>
  <c r="AB99" i="59"/>
  <c r="AA99" i="59"/>
  <c r="Z99" i="59"/>
  <c r="Y99" i="59"/>
  <c r="X99" i="59"/>
  <c r="W99" i="59"/>
  <c r="V99" i="59"/>
  <c r="U99" i="59"/>
  <c r="T99" i="59"/>
  <c r="S99" i="59"/>
  <c r="R99" i="59"/>
  <c r="Q99" i="59"/>
  <c r="P99" i="59"/>
  <c r="O99" i="59"/>
  <c r="N99" i="59"/>
  <c r="M99" i="59"/>
  <c r="L99" i="59"/>
  <c r="K87" i="59"/>
  <c r="K88" i="59"/>
  <c r="K89" i="59"/>
  <c r="K90" i="59"/>
  <c r="K91" i="59"/>
  <c r="K92" i="59"/>
  <c r="K93" i="59"/>
  <c r="K94" i="59"/>
  <c r="K95" i="59"/>
  <c r="K96" i="59"/>
  <c r="K97" i="59"/>
  <c r="K98" i="59"/>
  <c r="K99" i="59"/>
  <c r="J87" i="59"/>
  <c r="J88" i="59"/>
  <c r="J89" i="59"/>
  <c r="J90" i="59"/>
  <c r="J91" i="59"/>
  <c r="J92" i="59"/>
  <c r="J93" i="59"/>
  <c r="J94" i="59"/>
  <c r="J95" i="59"/>
  <c r="J96" i="59"/>
  <c r="J97" i="59"/>
  <c r="J98" i="59"/>
  <c r="J99" i="59"/>
  <c r="I87" i="59"/>
  <c r="I88" i="59"/>
  <c r="I89" i="59"/>
  <c r="I90" i="59"/>
  <c r="I91" i="59"/>
  <c r="I92" i="59"/>
  <c r="I93" i="59"/>
  <c r="I94" i="59"/>
  <c r="I95" i="59"/>
  <c r="I96" i="59"/>
  <c r="I97" i="59"/>
  <c r="I98" i="59"/>
  <c r="I99" i="59"/>
  <c r="H87" i="59"/>
  <c r="H88" i="59"/>
  <c r="H89" i="59"/>
  <c r="H90" i="59"/>
  <c r="H91" i="59"/>
  <c r="H92" i="59"/>
  <c r="H93" i="59"/>
  <c r="H94" i="59"/>
  <c r="H95" i="59"/>
  <c r="H96" i="59"/>
  <c r="H97" i="59"/>
  <c r="H98" i="59"/>
  <c r="H99" i="59"/>
  <c r="G87" i="59"/>
  <c r="G88" i="59"/>
  <c r="G89" i="59"/>
  <c r="G90" i="59"/>
  <c r="G91" i="59"/>
  <c r="G92" i="59"/>
  <c r="G93" i="59"/>
  <c r="G94" i="59"/>
  <c r="G95" i="59"/>
  <c r="G96" i="59"/>
  <c r="G97" i="59"/>
  <c r="G98" i="59"/>
  <c r="G99" i="59"/>
  <c r="F87" i="59"/>
  <c r="F88" i="59"/>
  <c r="F89" i="59"/>
  <c r="F90" i="59"/>
  <c r="F91" i="59"/>
  <c r="F92" i="59"/>
  <c r="F93" i="59"/>
  <c r="F94" i="59"/>
  <c r="F95" i="59"/>
  <c r="F96" i="59"/>
  <c r="F97" i="59"/>
  <c r="F98" i="59"/>
  <c r="F99" i="59"/>
  <c r="E87" i="59"/>
  <c r="E88" i="59"/>
  <c r="E89" i="59"/>
  <c r="E90" i="59"/>
  <c r="E91" i="59"/>
  <c r="E92" i="59"/>
  <c r="E93" i="59"/>
  <c r="E94" i="59"/>
  <c r="E95" i="59"/>
  <c r="E96" i="59"/>
  <c r="E97" i="59"/>
  <c r="E98" i="59"/>
  <c r="E99" i="59"/>
  <c r="D87" i="59"/>
  <c r="D88" i="59"/>
  <c r="D89" i="59"/>
  <c r="D90" i="59"/>
  <c r="D91" i="59"/>
  <c r="D92" i="59"/>
  <c r="D93" i="59"/>
  <c r="D94" i="59"/>
  <c r="D95" i="59"/>
  <c r="D96" i="59"/>
  <c r="D97" i="59"/>
  <c r="D98" i="59"/>
  <c r="D99" i="59"/>
  <c r="CE98" i="59"/>
  <c r="CD98" i="59"/>
  <c r="CE97" i="59"/>
  <c r="CD97" i="59"/>
  <c r="CE96" i="59"/>
  <c r="CD96" i="59"/>
  <c r="CE95" i="59"/>
  <c r="CD95" i="59"/>
  <c r="CE94" i="59"/>
  <c r="CD94" i="59"/>
  <c r="CE93" i="59"/>
  <c r="CD93" i="59"/>
  <c r="CE92" i="59"/>
  <c r="CD92" i="59"/>
  <c r="CE91" i="59"/>
  <c r="CD91" i="59"/>
  <c r="CE90" i="59"/>
  <c r="CD90" i="59"/>
  <c r="CE89" i="59"/>
  <c r="CD89" i="59"/>
  <c r="CE88" i="59"/>
  <c r="CD88" i="59"/>
  <c r="CE87" i="59"/>
  <c r="CD87" i="59"/>
  <c r="CH81" i="59"/>
  <c r="CG81" i="59"/>
  <c r="CF81" i="59"/>
  <c r="F7" i="59"/>
  <c r="G7" i="59"/>
  <c r="H7" i="59"/>
  <c r="I7" i="59"/>
  <c r="J7" i="59"/>
  <c r="E7" i="59"/>
  <c r="CE7" i="59"/>
  <c r="F8" i="59"/>
  <c r="G8" i="59"/>
  <c r="H8" i="59"/>
  <c r="I8" i="59"/>
  <c r="J8" i="59"/>
  <c r="E8" i="59"/>
  <c r="CE8" i="59"/>
  <c r="F9" i="59"/>
  <c r="G9" i="59"/>
  <c r="H9" i="59"/>
  <c r="I9" i="59"/>
  <c r="J9" i="59"/>
  <c r="E9" i="59"/>
  <c r="CE9" i="59"/>
  <c r="F10" i="59"/>
  <c r="G10" i="59"/>
  <c r="H10" i="59"/>
  <c r="I10" i="59"/>
  <c r="J10" i="59"/>
  <c r="E10" i="59"/>
  <c r="CE10" i="59"/>
  <c r="F11" i="59"/>
  <c r="G11" i="59"/>
  <c r="H11" i="59"/>
  <c r="I11" i="59"/>
  <c r="J11" i="59"/>
  <c r="E11" i="59"/>
  <c r="CE11" i="59"/>
  <c r="F14" i="59"/>
  <c r="G14" i="59"/>
  <c r="H14" i="59"/>
  <c r="I14" i="59"/>
  <c r="J14" i="59"/>
  <c r="E14" i="59"/>
  <c r="CE14" i="59"/>
  <c r="F15" i="59"/>
  <c r="G15" i="59"/>
  <c r="H15" i="59"/>
  <c r="I15" i="59"/>
  <c r="J15" i="59"/>
  <c r="E15" i="59"/>
  <c r="CE15" i="59"/>
  <c r="F16" i="59"/>
  <c r="G16" i="59"/>
  <c r="H16" i="59"/>
  <c r="I16" i="59"/>
  <c r="J16" i="59"/>
  <c r="E16" i="59"/>
  <c r="CE16" i="59"/>
  <c r="F17" i="59"/>
  <c r="G17" i="59"/>
  <c r="H17" i="59"/>
  <c r="I17" i="59"/>
  <c r="J17" i="59"/>
  <c r="E17" i="59"/>
  <c r="CE17" i="59"/>
  <c r="F18" i="59"/>
  <c r="G18" i="59"/>
  <c r="H18" i="59"/>
  <c r="I18" i="59"/>
  <c r="J18" i="59"/>
  <c r="E18" i="59"/>
  <c r="CE18" i="59"/>
  <c r="F19" i="59"/>
  <c r="G19" i="59"/>
  <c r="H19" i="59"/>
  <c r="I19" i="59"/>
  <c r="J19" i="59"/>
  <c r="E19" i="59"/>
  <c r="CE19" i="59"/>
  <c r="F20" i="59"/>
  <c r="G20" i="59"/>
  <c r="H20" i="59"/>
  <c r="I20" i="59"/>
  <c r="J20" i="59"/>
  <c r="E20" i="59"/>
  <c r="CE20" i="59"/>
  <c r="F23" i="59"/>
  <c r="G23" i="59"/>
  <c r="H23" i="59"/>
  <c r="I23" i="59"/>
  <c r="J23" i="59"/>
  <c r="E23" i="59"/>
  <c r="CE23" i="59"/>
  <c r="F24" i="59"/>
  <c r="G24" i="59"/>
  <c r="H24" i="59"/>
  <c r="I24" i="59"/>
  <c r="J24" i="59"/>
  <c r="E24" i="59"/>
  <c r="CE24" i="59"/>
  <c r="F25" i="59"/>
  <c r="G25" i="59"/>
  <c r="H25" i="59"/>
  <c r="I25" i="59"/>
  <c r="J25" i="59"/>
  <c r="E25" i="59"/>
  <c r="CE25" i="59"/>
  <c r="F26" i="59"/>
  <c r="G26" i="59"/>
  <c r="H26" i="59"/>
  <c r="I26" i="59"/>
  <c r="J26" i="59"/>
  <c r="E26" i="59"/>
  <c r="CE26" i="59"/>
  <c r="F27" i="59"/>
  <c r="G27" i="59"/>
  <c r="H27" i="59"/>
  <c r="I27" i="59"/>
  <c r="J27" i="59"/>
  <c r="E27" i="59"/>
  <c r="CE27" i="59"/>
  <c r="F28" i="59"/>
  <c r="G28" i="59"/>
  <c r="H28" i="59"/>
  <c r="I28" i="59"/>
  <c r="J28" i="59"/>
  <c r="E28" i="59"/>
  <c r="CE28" i="59"/>
  <c r="F29" i="59"/>
  <c r="G29" i="59"/>
  <c r="H29" i="59"/>
  <c r="I29" i="59"/>
  <c r="J29" i="59"/>
  <c r="E29" i="59"/>
  <c r="CE29" i="59"/>
  <c r="F30" i="59"/>
  <c r="G30" i="59"/>
  <c r="H30" i="59"/>
  <c r="I30" i="59"/>
  <c r="J30" i="59"/>
  <c r="E30" i="59"/>
  <c r="CE30" i="59"/>
  <c r="F31" i="59"/>
  <c r="G31" i="59"/>
  <c r="H31" i="59"/>
  <c r="I31" i="59"/>
  <c r="J31" i="59"/>
  <c r="E31" i="59"/>
  <c r="CE31" i="59"/>
  <c r="F32" i="59"/>
  <c r="G32" i="59"/>
  <c r="H32" i="59"/>
  <c r="I32" i="59"/>
  <c r="J32" i="59"/>
  <c r="E32" i="59"/>
  <c r="CE32" i="59"/>
  <c r="F33" i="59"/>
  <c r="G33" i="59"/>
  <c r="H33" i="59"/>
  <c r="I33" i="59"/>
  <c r="J33" i="59"/>
  <c r="E33" i="59"/>
  <c r="CE33" i="59"/>
  <c r="F34" i="59"/>
  <c r="G34" i="59"/>
  <c r="H34" i="59"/>
  <c r="I34" i="59"/>
  <c r="J34" i="59"/>
  <c r="E34" i="59"/>
  <c r="CE34" i="59"/>
  <c r="F35" i="59"/>
  <c r="G35" i="59"/>
  <c r="H35" i="59"/>
  <c r="I35" i="59"/>
  <c r="J35" i="59"/>
  <c r="E35" i="59"/>
  <c r="CE35" i="59"/>
  <c r="F36" i="59"/>
  <c r="G36" i="59"/>
  <c r="H36" i="59"/>
  <c r="I36" i="59"/>
  <c r="J36" i="59"/>
  <c r="E36" i="59"/>
  <c r="CE36" i="59"/>
  <c r="F37" i="59"/>
  <c r="G37" i="59"/>
  <c r="H37" i="59"/>
  <c r="I37" i="59"/>
  <c r="J37" i="59"/>
  <c r="E37" i="59"/>
  <c r="CE37" i="59"/>
  <c r="F38" i="59"/>
  <c r="G38" i="59"/>
  <c r="H38" i="59"/>
  <c r="I38" i="59"/>
  <c r="J38" i="59"/>
  <c r="E38" i="59"/>
  <c r="CE38" i="59"/>
  <c r="F39" i="59"/>
  <c r="G39" i="59"/>
  <c r="H39" i="59"/>
  <c r="I39" i="59"/>
  <c r="J39" i="59"/>
  <c r="E39" i="59"/>
  <c r="CE39" i="59"/>
  <c r="F40" i="59"/>
  <c r="G40" i="59"/>
  <c r="H40" i="59"/>
  <c r="I40" i="59"/>
  <c r="J40" i="59"/>
  <c r="E40" i="59"/>
  <c r="CE40" i="59"/>
  <c r="F41" i="59"/>
  <c r="G41" i="59"/>
  <c r="H41" i="59"/>
  <c r="I41" i="59"/>
  <c r="J41" i="59"/>
  <c r="E41" i="59"/>
  <c r="CE41" i="59"/>
  <c r="F42" i="59"/>
  <c r="G42" i="59"/>
  <c r="H42" i="59"/>
  <c r="I42" i="59"/>
  <c r="J42" i="59"/>
  <c r="E42" i="59"/>
  <c r="CE42" i="59"/>
  <c r="F43" i="59"/>
  <c r="G43" i="59"/>
  <c r="H43" i="59"/>
  <c r="I43" i="59"/>
  <c r="J43" i="59"/>
  <c r="E43" i="59"/>
  <c r="CE43" i="59"/>
  <c r="F44" i="59"/>
  <c r="G44" i="59"/>
  <c r="H44" i="59"/>
  <c r="I44" i="59"/>
  <c r="J44" i="59"/>
  <c r="E44" i="59"/>
  <c r="CE44" i="59"/>
  <c r="F45" i="59"/>
  <c r="G45" i="59"/>
  <c r="H45" i="59"/>
  <c r="I45" i="59"/>
  <c r="J45" i="59"/>
  <c r="E45" i="59"/>
  <c r="CE45" i="59"/>
  <c r="F46" i="59"/>
  <c r="G46" i="59"/>
  <c r="H46" i="59"/>
  <c r="I46" i="59"/>
  <c r="J46" i="59"/>
  <c r="E46" i="59"/>
  <c r="CE46" i="59"/>
  <c r="F47" i="59"/>
  <c r="G47" i="59"/>
  <c r="H47" i="59"/>
  <c r="I47" i="59"/>
  <c r="J47" i="59"/>
  <c r="E47" i="59"/>
  <c r="CE47" i="59"/>
  <c r="F48" i="59"/>
  <c r="G48" i="59"/>
  <c r="H48" i="59"/>
  <c r="I48" i="59"/>
  <c r="J48" i="59"/>
  <c r="E48" i="59"/>
  <c r="CE48" i="59"/>
  <c r="F49" i="59"/>
  <c r="G49" i="59"/>
  <c r="H49" i="59"/>
  <c r="I49" i="59"/>
  <c r="J49" i="59"/>
  <c r="E49" i="59"/>
  <c r="CE49" i="59"/>
  <c r="F50" i="59"/>
  <c r="G50" i="59"/>
  <c r="H50" i="59"/>
  <c r="I50" i="59"/>
  <c r="J50" i="59"/>
  <c r="E50" i="59"/>
  <c r="CE50" i="59"/>
  <c r="F51" i="59"/>
  <c r="G51" i="59"/>
  <c r="H51" i="59"/>
  <c r="I51" i="59"/>
  <c r="J51" i="59"/>
  <c r="E51" i="59"/>
  <c r="CE51" i="59"/>
  <c r="F52" i="59"/>
  <c r="G52" i="59"/>
  <c r="H52" i="59"/>
  <c r="I52" i="59"/>
  <c r="J52" i="59"/>
  <c r="E52" i="59"/>
  <c r="CE52" i="59"/>
  <c r="F53" i="59"/>
  <c r="G53" i="59"/>
  <c r="H53" i="59"/>
  <c r="I53" i="59"/>
  <c r="J53" i="59"/>
  <c r="E53" i="59"/>
  <c r="CE53" i="59"/>
  <c r="F54" i="59"/>
  <c r="G54" i="59"/>
  <c r="H54" i="59"/>
  <c r="I54" i="59"/>
  <c r="J54" i="59"/>
  <c r="E54" i="59"/>
  <c r="CE54" i="59"/>
  <c r="F55" i="59"/>
  <c r="G55" i="59"/>
  <c r="H55" i="59"/>
  <c r="I55" i="59"/>
  <c r="J55" i="59"/>
  <c r="E55" i="59"/>
  <c r="CE55" i="59"/>
  <c r="F56" i="59"/>
  <c r="G56" i="59"/>
  <c r="H56" i="59"/>
  <c r="I56" i="59"/>
  <c r="J56" i="59"/>
  <c r="E56" i="59"/>
  <c r="CE56" i="59"/>
  <c r="F57" i="59"/>
  <c r="G57" i="59"/>
  <c r="H57" i="59"/>
  <c r="I57" i="59"/>
  <c r="J57" i="59"/>
  <c r="E57" i="59"/>
  <c r="CE57" i="59"/>
  <c r="F58" i="59"/>
  <c r="G58" i="59"/>
  <c r="H58" i="59"/>
  <c r="I58" i="59"/>
  <c r="J58" i="59"/>
  <c r="E58" i="59"/>
  <c r="CE58" i="59"/>
  <c r="F61" i="59"/>
  <c r="G61" i="59"/>
  <c r="H61" i="59"/>
  <c r="I61" i="59"/>
  <c r="J61" i="59"/>
  <c r="E61" i="59"/>
  <c r="CE61" i="59"/>
  <c r="F62" i="59"/>
  <c r="G62" i="59"/>
  <c r="H62" i="59"/>
  <c r="I62" i="59"/>
  <c r="J62" i="59"/>
  <c r="E62" i="59"/>
  <c r="CE62" i="59"/>
  <c r="F63" i="59"/>
  <c r="G63" i="59"/>
  <c r="H63" i="59"/>
  <c r="I63" i="59"/>
  <c r="J63" i="59"/>
  <c r="E63" i="59"/>
  <c r="CE63" i="59"/>
  <c r="F64" i="59"/>
  <c r="G64" i="59"/>
  <c r="H64" i="59"/>
  <c r="I64" i="59"/>
  <c r="J64" i="59"/>
  <c r="E64" i="59"/>
  <c r="CE64" i="59"/>
  <c r="F65" i="59"/>
  <c r="G65" i="59"/>
  <c r="H65" i="59"/>
  <c r="I65" i="59"/>
  <c r="J65" i="59"/>
  <c r="E65" i="59"/>
  <c r="CE65" i="59"/>
  <c r="F66" i="59"/>
  <c r="G66" i="59"/>
  <c r="H66" i="59"/>
  <c r="I66" i="59"/>
  <c r="J66" i="59"/>
  <c r="E66" i="59"/>
  <c r="CE66" i="59"/>
  <c r="F67" i="59"/>
  <c r="G67" i="59"/>
  <c r="H67" i="59"/>
  <c r="I67" i="59"/>
  <c r="J67" i="59"/>
  <c r="E67" i="59"/>
  <c r="CE67" i="59"/>
  <c r="F68" i="59"/>
  <c r="G68" i="59"/>
  <c r="H68" i="59"/>
  <c r="I68" i="59"/>
  <c r="J68" i="59"/>
  <c r="E68" i="59"/>
  <c r="CE68" i="59"/>
  <c r="F69" i="59"/>
  <c r="G69" i="59"/>
  <c r="H69" i="59"/>
  <c r="I69" i="59"/>
  <c r="J69" i="59"/>
  <c r="E69" i="59"/>
  <c r="CE69" i="59"/>
  <c r="F70" i="59"/>
  <c r="G70" i="59"/>
  <c r="H70" i="59"/>
  <c r="I70" i="59"/>
  <c r="J70" i="59"/>
  <c r="E70" i="59"/>
  <c r="CE70" i="59"/>
  <c r="F71" i="59"/>
  <c r="G71" i="59"/>
  <c r="H71" i="59"/>
  <c r="I71" i="59"/>
  <c r="J71" i="59"/>
  <c r="E71" i="59"/>
  <c r="CE71" i="59"/>
  <c r="F72" i="59"/>
  <c r="G72" i="59"/>
  <c r="H72" i="59"/>
  <c r="I72" i="59"/>
  <c r="J72" i="59"/>
  <c r="E72" i="59"/>
  <c r="CE72" i="59"/>
  <c r="F75" i="59"/>
  <c r="G75" i="59"/>
  <c r="H75" i="59"/>
  <c r="I75" i="59"/>
  <c r="J75" i="59"/>
  <c r="E75" i="59"/>
  <c r="CE75" i="59"/>
  <c r="F76" i="59"/>
  <c r="G76" i="59"/>
  <c r="H76" i="59"/>
  <c r="I76" i="59"/>
  <c r="J76" i="59"/>
  <c r="E76" i="59"/>
  <c r="CE76" i="59"/>
  <c r="F77" i="59"/>
  <c r="G77" i="59"/>
  <c r="H77" i="59"/>
  <c r="I77" i="59"/>
  <c r="J77" i="59"/>
  <c r="E77" i="59"/>
  <c r="CE77" i="59"/>
  <c r="CE81" i="59"/>
  <c r="CD7" i="59"/>
  <c r="CD8" i="59"/>
  <c r="CD9" i="59"/>
  <c r="CD10" i="59"/>
  <c r="CD11" i="59"/>
  <c r="CD14" i="59"/>
  <c r="CD15" i="59"/>
  <c r="CD16" i="59"/>
  <c r="CD17" i="59"/>
  <c r="CD18" i="59"/>
  <c r="CD19" i="59"/>
  <c r="CD20" i="59"/>
  <c r="CD23" i="59"/>
  <c r="CD24" i="59"/>
  <c r="CD25" i="59"/>
  <c r="CD26" i="59"/>
  <c r="CD27" i="59"/>
  <c r="CD28" i="59"/>
  <c r="CD29" i="59"/>
  <c r="CD30" i="59"/>
  <c r="CD31" i="59"/>
  <c r="CD32" i="59"/>
  <c r="CD33" i="59"/>
  <c r="CD34" i="59"/>
  <c r="CD35" i="59"/>
  <c r="CD36" i="59"/>
  <c r="CD37" i="59"/>
  <c r="CD38" i="59"/>
  <c r="CD39" i="59"/>
  <c r="CD40" i="59"/>
  <c r="CD41" i="59"/>
  <c r="CD42" i="59"/>
  <c r="CD43" i="59"/>
  <c r="CD44" i="59"/>
  <c r="CD45" i="59"/>
  <c r="CD46" i="59"/>
  <c r="CD47" i="59"/>
  <c r="CD48" i="59"/>
  <c r="CD49" i="59"/>
  <c r="CD50" i="59"/>
  <c r="CD51" i="59"/>
  <c r="CD52" i="59"/>
  <c r="CD53" i="59"/>
  <c r="CD54" i="59"/>
  <c r="CD55" i="59"/>
  <c r="CD56" i="59"/>
  <c r="CD57" i="59"/>
  <c r="CD58" i="59"/>
  <c r="CD61" i="59"/>
  <c r="CD62" i="59"/>
  <c r="CD63" i="59"/>
  <c r="CD64" i="59"/>
  <c r="CD65" i="59"/>
  <c r="CD66" i="59"/>
  <c r="CD67" i="59"/>
  <c r="CD68" i="59"/>
  <c r="CD69" i="59"/>
  <c r="CD70" i="59"/>
  <c r="CD71" i="59"/>
  <c r="CD72" i="59"/>
  <c r="CD75" i="59"/>
  <c r="CD76" i="59"/>
  <c r="CD77" i="59"/>
  <c r="CD81" i="59"/>
  <c r="CC81" i="59"/>
  <c r="CB81" i="59"/>
  <c r="CA81" i="59"/>
  <c r="BZ81" i="59"/>
  <c r="BY81" i="59"/>
  <c r="BX81" i="59"/>
  <c r="BW81" i="59"/>
  <c r="BV81" i="59"/>
  <c r="BU81" i="59"/>
  <c r="BT81" i="59"/>
  <c r="K7" i="59"/>
  <c r="K8" i="59"/>
  <c r="K9" i="59"/>
  <c r="K10" i="59"/>
  <c r="K11" i="59"/>
  <c r="K12" i="59"/>
  <c r="K14" i="59"/>
  <c r="K15" i="59"/>
  <c r="K16" i="59"/>
  <c r="K17" i="59"/>
  <c r="K18" i="59"/>
  <c r="K19" i="59"/>
  <c r="K20" i="59"/>
  <c r="K21" i="59"/>
  <c r="K23" i="59"/>
  <c r="K24" i="59"/>
  <c r="K25" i="59"/>
  <c r="K26" i="59"/>
  <c r="K27" i="59"/>
  <c r="K28" i="59"/>
  <c r="K29" i="59"/>
  <c r="K30" i="59"/>
  <c r="K31" i="59"/>
  <c r="K32" i="59"/>
  <c r="K33" i="59"/>
  <c r="K34" i="59"/>
  <c r="K35" i="59"/>
  <c r="K36" i="59"/>
  <c r="K37" i="59"/>
  <c r="K38" i="59"/>
  <c r="K39" i="59"/>
  <c r="K40" i="59"/>
  <c r="K41" i="59"/>
  <c r="K42" i="59"/>
  <c r="K43" i="59"/>
  <c r="K44" i="59"/>
  <c r="K45" i="59"/>
  <c r="K46" i="59"/>
  <c r="K47" i="59"/>
  <c r="K48" i="59"/>
  <c r="K49" i="59"/>
  <c r="K50" i="59"/>
  <c r="K51" i="59"/>
  <c r="K52" i="59"/>
  <c r="K53" i="59"/>
  <c r="K54" i="59"/>
  <c r="K55" i="59"/>
  <c r="K56" i="59"/>
  <c r="K57" i="59"/>
  <c r="K58" i="59"/>
  <c r="K59" i="59"/>
  <c r="K61" i="59"/>
  <c r="K62" i="59"/>
  <c r="K63" i="59"/>
  <c r="K64" i="59"/>
  <c r="K65" i="59"/>
  <c r="K66" i="59"/>
  <c r="K67" i="59"/>
  <c r="K68" i="59"/>
  <c r="K69" i="59"/>
  <c r="K70" i="59"/>
  <c r="K71" i="59"/>
  <c r="K72" i="59"/>
  <c r="K73" i="59"/>
  <c r="K75" i="59"/>
  <c r="K76" i="59"/>
  <c r="K77" i="59"/>
  <c r="K78" i="59"/>
  <c r="K81" i="59"/>
  <c r="J12" i="59"/>
  <c r="J21" i="59"/>
  <c r="J59" i="59"/>
  <c r="J73" i="59"/>
  <c r="J78" i="59"/>
  <c r="J81" i="59"/>
  <c r="I12" i="59"/>
  <c r="I21" i="59"/>
  <c r="I59" i="59"/>
  <c r="I73" i="59"/>
  <c r="I78" i="59"/>
  <c r="I81" i="59"/>
  <c r="H12" i="59"/>
  <c r="H21" i="59"/>
  <c r="H59" i="59"/>
  <c r="H73" i="59"/>
  <c r="H78" i="59"/>
  <c r="H81" i="59"/>
  <c r="G12" i="59"/>
  <c r="G21" i="59"/>
  <c r="G59" i="59"/>
  <c r="G73" i="59"/>
  <c r="G78" i="59"/>
  <c r="G81" i="59"/>
  <c r="F12" i="59"/>
  <c r="F21" i="59"/>
  <c r="F59" i="59"/>
  <c r="F73" i="59"/>
  <c r="F78" i="59"/>
  <c r="F81" i="59"/>
  <c r="E12" i="59"/>
  <c r="E21" i="59"/>
  <c r="E59" i="59"/>
  <c r="E73" i="59"/>
  <c r="E78" i="59"/>
  <c r="E81" i="59"/>
  <c r="D7" i="59"/>
  <c r="D8" i="59"/>
  <c r="D9" i="59"/>
  <c r="D10" i="59"/>
  <c r="D11" i="59"/>
  <c r="D12" i="59"/>
  <c r="D14" i="59"/>
  <c r="D15" i="59"/>
  <c r="D16" i="59"/>
  <c r="D17" i="59"/>
  <c r="D18" i="59"/>
  <c r="D19" i="59"/>
  <c r="D20" i="59"/>
  <c r="D21" i="59"/>
  <c r="D23" i="59"/>
  <c r="D24" i="59"/>
  <c r="D25" i="59"/>
  <c r="D26" i="59"/>
  <c r="D27" i="59"/>
  <c r="D28" i="59"/>
  <c r="D29" i="59"/>
  <c r="D30" i="59"/>
  <c r="D31" i="59"/>
  <c r="D32" i="59"/>
  <c r="D33" i="59"/>
  <c r="D34" i="59"/>
  <c r="D35" i="59"/>
  <c r="D36" i="59"/>
  <c r="D37" i="59"/>
  <c r="D38" i="59"/>
  <c r="D39" i="59"/>
  <c r="D40" i="59"/>
  <c r="D41" i="59"/>
  <c r="D42" i="59"/>
  <c r="D43" i="59"/>
  <c r="D44" i="59"/>
  <c r="D45" i="59"/>
  <c r="D46" i="59"/>
  <c r="D47" i="59"/>
  <c r="D48" i="59"/>
  <c r="D49" i="59"/>
  <c r="D50" i="59"/>
  <c r="D51" i="59"/>
  <c r="D52" i="59"/>
  <c r="D53" i="59"/>
  <c r="D54" i="59"/>
  <c r="D55" i="59"/>
  <c r="D56" i="59"/>
  <c r="D57" i="59"/>
  <c r="D58" i="59"/>
  <c r="D59" i="59"/>
  <c r="D61" i="59"/>
  <c r="D62" i="59"/>
  <c r="D63" i="59"/>
  <c r="D64" i="59"/>
  <c r="D65" i="59"/>
  <c r="D66" i="59"/>
  <c r="D67" i="59"/>
  <c r="D68" i="59"/>
  <c r="D69" i="59"/>
  <c r="D70" i="59"/>
  <c r="D71" i="59"/>
  <c r="D72" i="59"/>
  <c r="D73" i="59"/>
  <c r="D75" i="59"/>
  <c r="D76" i="59"/>
  <c r="D77" i="59"/>
  <c r="D78" i="59"/>
  <c r="D81" i="59"/>
  <c r="K80" i="59"/>
  <c r="J80" i="59"/>
  <c r="I80" i="59"/>
  <c r="H80" i="59"/>
  <c r="G80" i="59"/>
  <c r="F80" i="59"/>
  <c r="E80" i="59"/>
  <c r="D80" i="59"/>
  <c r="CH81" i="54"/>
  <c r="BS393" i="54"/>
  <c r="BR393" i="54"/>
  <c r="BQ393" i="54"/>
  <c r="BP393" i="54"/>
  <c r="BO393" i="54"/>
  <c r="BN393" i="54"/>
  <c r="BM393" i="54"/>
  <c r="BL393" i="54"/>
  <c r="BK393" i="54"/>
  <c r="BJ393" i="54"/>
  <c r="BI393" i="54"/>
  <c r="BH393" i="54"/>
  <c r="BG393" i="54"/>
  <c r="BF393" i="54"/>
  <c r="BE393" i="54"/>
  <c r="BD393" i="54"/>
  <c r="BC393" i="54"/>
  <c r="BB393" i="54"/>
  <c r="BA393" i="54"/>
  <c r="AZ393" i="54"/>
  <c r="AY393" i="54"/>
  <c r="AX393" i="54"/>
  <c r="AW393" i="54"/>
  <c r="AV393" i="54"/>
  <c r="AU393" i="54"/>
  <c r="AT393" i="54"/>
  <c r="AS393" i="54"/>
  <c r="AR393" i="54"/>
  <c r="AQ393" i="54"/>
  <c r="AP393" i="54"/>
  <c r="AO393" i="54"/>
  <c r="AN393" i="54"/>
  <c r="AM393" i="54"/>
  <c r="AL393" i="54"/>
  <c r="AK393" i="54"/>
  <c r="AJ393" i="54"/>
  <c r="AI393" i="54"/>
  <c r="AH393" i="54"/>
  <c r="AG393" i="54"/>
  <c r="AF393" i="54"/>
  <c r="AE393" i="54"/>
  <c r="AD393" i="54"/>
  <c r="AC393" i="54"/>
  <c r="AB393" i="54"/>
  <c r="AA393" i="54"/>
  <c r="Z393" i="54"/>
  <c r="Y393" i="54"/>
  <c r="X393" i="54"/>
  <c r="W393" i="54"/>
  <c r="V393" i="54"/>
  <c r="U393" i="54"/>
  <c r="T393" i="54"/>
  <c r="S393" i="54"/>
  <c r="R393" i="54"/>
  <c r="Q393" i="54"/>
  <c r="P393" i="54"/>
  <c r="O393" i="54"/>
  <c r="N393" i="54"/>
  <c r="M393" i="54"/>
  <c r="L393" i="54"/>
  <c r="K381" i="54"/>
  <c r="K382" i="54"/>
  <c r="K383" i="54"/>
  <c r="K384" i="54"/>
  <c r="K385" i="54"/>
  <c r="K386" i="54"/>
  <c r="K387" i="54"/>
  <c r="K388" i="54"/>
  <c r="K389" i="54"/>
  <c r="K390" i="54"/>
  <c r="K391" i="54"/>
  <c r="K392" i="54"/>
  <c r="J381" i="54"/>
  <c r="J382" i="54"/>
  <c r="J383" i="54"/>
  <c r="J384" i="54"/>
  <c r="J385" i="54"/>
  <c r="J386" i="54"/>
  <c r="J387" i="54"/>
  <c r="J388" i="54"/>
  <c r="J389" i="54"/>
  <c r="J390" i="54"/>
  <c r="J391" i="54"/>
  <c r="J392" i="54"/>
  <c r="I381" i="54"/>
  <c r="I382" i="54"/>
  <c r="I383" i="54"/>
  <c r="I384" i="54"/>
  <c r="I385" i="54"/>
  <c r="I386" i="54"/>
  <c r="I387" i="54"/>
  <c r="I388" i="54"/>
  <c r="I389" i="54"/>
  <c r="I390" i="54"/>
  <c r="I391" i="54"/>
  <c r="I392" i="54"/>
  <c r="H381" i="54"/>
  <c r="H382" i="54"/>
  <c r="H383" i="54"/>
  <c r="H384" i="54"/>
  <c r="H385" i="54"/>
  <c r="H386" i="54"/>
  <c r="H387" i="54"/>
  <c r="H388" i="54"/>
  <c r="H389" i="54"/>
  <c r="H390" i="54"/>
  <c r="H391" i="54"/>
  <c r="H392" i="54"/>
  <c r="G381" i="54"/>
  <c r="G382" i="54"/>
  <c r="G383" i="54"/>
  <c r="G384" i="54"/>
  <c r="G385" i="54"/>
  <c r="G386" i="54"/>
  <c r="G387" i="54"/>
  <c r="G388" i="54"/>
  <c r="G389" i="54"/>
  <c r="G390" i="54"/>
  <c r="G391" i="54"/>
  <c r="G392" i="54"/>
  <c r="F381" i="54"/>
  <c r="D381" i="54" s="1"/>
  <c r="F382" i="54"/>
  <c r="E382" i="54" s="1"/>
  <c r="CE382" i="54" s="1"/>
  <c r="F383" i="54"/>
  <c r="F384" i="54"/>
  <c r="E384" i="54" s="1"/>
  <c r="CE384" i="54" s="1"/>
  <c r="F385" i="54"/>
  <c r="E385" i="54" s="1"/>
  <c r="CE385" i="54" s="1"/>
  <c r="F386" i="54"/>
  <c r="F387" i="54"/>
  <c r="F388" i="54"/>
  <c r="F389" i="54"/>
  <c r="F390" i="54"/>
  <c r="D390" i="54" s="1"/>
  <c r="F391" i="54"/>
  <c r="F392" i="54"/>
  <c r="E392" i="54"/>
  <c r="CE392" i="54" s="1"/>
  <c r="BS421" i="54"/>
  <c r="BR421" i="54"/>
  <c r="BQ421" i="54"/>
  <c r="BP421" i="54"/>
  <c r="BO421" i="54"/>
  <c r="BN421" i="54"/>
  <c r="BM421" i="54"/>
  <c r="BL421" i="54"/>
  <c r="BK421" i="54"/>
  <c r="BJ421" i="54"/>
  <c r="BI421" i="54"/>
  <c r="BH421" i="54"/>
  <c r="BG421" i="54"/>
  <c r="BF421" i="54"/>
  <c r="BE421" i="54"/>
  <c r="BD421" i="54"/>
  <c r="BC421" i="54"/>
  <c r="BB421" i="54"/>
  <c r="BA421" i="54"/>
  <c r="AZ421" i="54"/>
  <c r="AY421" i="54"/>
  <c r="AX421" i="54"/>
  <c r="AW421" i="54"/>
  <c r="AV421" i="54"/>
  <c r="AU421" i="54"/>
  <c r="AT421" i="54"/>
  <c r="AS421" i="54"/>
  <c r="AR421" i="54"/>
  <c r="AQ421" i="54"/>
  <c r="AP421" i="54"/>
  <c r="AO421" i="54"/>
  <c r="AN421" i="54"/>
  <c r="AM421" i="54"/>
  <c r="AL421" i="54"/>
  <c r="AK421" i="54"/>
  <c r="AJ421" i="54"/>
  <c r="AI421" i="54"/>
  <c r="AH421" i="54"/>
  <c r="AG421" i="54"/>
  <c r="AF421" i="54"/>
  <c r="AE421" i="54"/>
  <c r="AD421" i="54"/>
  <c r="AC421" i="54"/>
  <c r="AB421" i="54"/>
  <c r="AA421" i="54"/>
  <c r="Z421" i="54"/>
  <c r="Y421" i="54"/>
  <c r="X421" i="54"/>
  <c r="W421" i="54"/>
  <c r="V421" i="54"/>
  <c r="U421" i="54"/>
  <c r="T421" i="54"/>
  <c r="S421" i="54"/>
  <c r="R421" i="54"/>
  <c r="Q421" i="54"/>
  <c r="P421" i="54"/>
  <c r="O421" i="54"/>
  <c r="N421" i="54"/>
  <c r="M421" i="54"/>
  <c r="L421" i="54"/>
  <c r="K409" i="54"/>
  <c r="K410" i="54"/>
  <c r="K411" i="54"/>
  <c r="K412" i="54"/>
  <c r="K413" i="54"/>
  <c r="K414" i="54"/>
  <c r="K415" i="54"/>
  <c r="K416" i="54"/>
  <c r="K417" i="54"/>
  <c r="K418" i="54"/>
  <c r="K419" i="54"/>
  <c r="K420" i="54"/>
  <c r="J409" i="54"/>
  <c r="J410" i="54"/>
  <c r="J411" i="54"/>
  <c r="J412" i="54"/>
  <c r="J413" i="54"/>
  <c r="J414" i="54"/>
  <c r="J415" i="54"/>
  <c r="J416" i="54"/>
  <c r="J417" i="54"/>
  <c r="J418" i="54"/>
  <c r="J419" i="54"/>
  <c r="J420" i="54"/>
  <c r="I409" i="54"/>
  <c r="I410" i="54"/>
  <c r="I411" i="54"/>
  <c r="I412" i="54"/>
  <c r="I413" i="54"/>
  <c r="I414" i="54"/>
  <c r="I415" i="54"/>
  <c r="I416" i="54"/>
  <c r="I417" i="54"/>
  <c r="I418" i="54"/>
  <c r="I419" i="54"/>
  <c r="I420" i="54"/>
  <c r="H409" i="54"/>
  <c r="H410" i="54"/>
  <c r="H411" i="54"/>
  <c r="H412" i="54"/>
  <c r="H413" i="54"/>
  <c r="H414" i="54"/>
  <c r="H415" i="54"/>
  <c r="H416" i="54"/>
  <c r="H417" i="54"/>
  <c r="H418" i="54"/>
  <c r="H419" i="54"/>
  <c r="H420" i="54"/>
  <c r="G409" i="54"/>
  <c r="G410" i="54"/>
  <c r="G411" i="54"/>
  <c r="G412" i="54"/>
  <c r="G413" i="54"/>
  <c r="G414" i="54"/>
  <c r="G415" i="54"/>
  <c r="G416" i="54"/>
  <c r="G417" i="54"/>
  <c r="G418" i="54"/>
  <c r="G419" i="54"/>
  <c r="G420" i="54"/>
  <c r="F409" i="54"/>
  <c r="F410" i="54"/>
  <c r="F411" i="54"/>
  <c r="F412" i="54"/>
  <c r="F413" i="54"/>
  <c r="E413" i="54" s="1"/>
  <c r="F414" i="54"/>
  <c r="F415" i="54"/>
  <c r="F416" i="54"/>
  <c r="F417" i="54"/>
  <c r="F418" i="54"/>
  <c r="F419" i="54"/>
  <c r="F420" i="54"/>
  <c r="BS407" i="54"/>
  <c r="BR407" i="54"/>
  <c r="BQ407" i="54"/>
  <c r="BP407" i="54"/>
  <c r="BO407" i="54"/>
  <c r="BN407" i="54"/>
  <c r="BM407" i="54"/>
  <c r="BL407" i="54"/>
  <c r="BK407" i="54"/>
  <c r="BJ407" i="54"/>
  <c r="BI407" i="54"/>
  <c r="BH407" i="54"/>
  <c r="BG407" i="54"/>
  <c r="BF407" i="54"/>
  <c r="BE407" i="54"/>
  <c r="BD407" i="54"/>
  <c r="BC407" i="54"/>
  <c r="BB407" i="54"/>
  <c r="BA407" i="54"/>
  <c r="AZ407" i="54"/>
  <c r="AY407" i="54"/>
  <c r="AX407" i="54"/>
  <c r="AW407" i="54"/>
  <c r="AV407" i="54"/>
  <c r="AU407" i="54"/>
  <c r="AT407" i="54"/>
  <c r="AS407" i="54"/>
  <c r="AR407" i="54"/>
  <c r="AQ407" i="54"/>
  <c r="AP407" i="54"/>
  <c r="AO407" i="54"/>
  <c r="AN407" i="54"/>
  <c r="AM407" i="54"/>
  <c r="AL407" i="54"/>
  <c r="AK407" i="54"/>
  <c r="AJ407" i="54"/>
  <c r="AI407" i="54"/>
  <c r="AH407" i="54"/>
  <c r="AG407" i="54"/>
  <c r="AF407" i="54"/>
  <c r="AE407" i="54"/>
  <c r="AD407" i="54"/>
  <c r="AC407" i="54"/>
  <c r="AB407" i="54"/>
  <c r="AA407" i="54"/>
  <c r="Z407" i="54"/>
  <c r="Y407" i="54"/>
  <c r="X407" i="54"/>
  <c r="W407" i="54"/>
  <c r="V407" i="54"/>
  <c r="U407" i="54"/>
  <c r="T407" i="54"/>
  <c r="S407" i="54"/>
  <c r="R407" i="54"/>
  <c r="Q407" i="54"/>
  <c r="P407" i="54"/>
  <c r="O407" i="54"/>
  <c r="N407" i="54"/>
  <c r="M407" i="54"/>
  <c r="L407" i="54"/>
  <c r="K395" i="54"/>
  <c r="K396" i="54"/>
  <c r="K397" i="54"/>
  <c r="K398" i="54"/>
  <c r="K399" i="54"/>
  <c r="K400" i="54"/>
  <c r="K401" i="54"/>
  <c r="K402" i="54"/>
  <c r="K403" i="54"/>
  <c r="K404" i="54"/>
  <c r="K405" i="54"/>
  <c r="K406" i="54"/>
  <c r="J395" i="54"/>
  <c r="J396" i="54"/>
  <c r="J397" i="54"/>
  <c r="J398" i="54"/>
  <c r="J399" i="54"/>
  <c r="J400" i="54"/>
  <c r="J401" i="54"/>
  <c r="J402" i="54"/>
  <c r="J403" i="54"/>
  <c r="J404" i="54"/>
  <c r="J405" i="54"/>
  <c r="J406" i="54"/>
  <c r="I395" i="54"/>
  <c r="I396" i="54"/>
  <c r="I397" i="54"/>
  <c r="I398" i="54"/>
  <c r="I399" i="54"/>
  <c r="I400" i="54"/>
  <c r="I401" i="54"/>
  <c r="I402" i="54"/>
  <c r="I403" i="54"/>
  <c r="I404" i="54"/>
  <c r="I405" i="54"/>
  <c r="I406" i="54"/>
  <c r="H395" i="54"/>
  <c r="H396" i="54"/>
  <c r="H397" i="54"/>
  <c r="H398" i="54"/>
  <c r="H399" i="54"/>
  <c r="H400" i="54"/>
  <c r="H401" i="54"/>
  <c r="H402" i="54"/>
  <c r="H403" i="54"/>
  <c r="H404" i="54"/>
  <c r="H405" i="54"/>
  <c r="H406" i="54"/>
  <c r="G395" i="54"/>
  <c r="G396" i="54"/>
  <c r="G397" i="54"/>
  <c r="G398" i="54"/>
  <c r="G399" i="54"/>
  <c r="G400" i="54"/>
  <c r="G401" i="54"/>
  <c r="G402" i="54"/>
  <c r="G403" i="54"/>
  <c r="G404" i="54"/>
  <c r="G405" i="54"/>
  <c r="G406" i="54"/>
  <c r="F395" i="54"/>
  <c r="F396" i="54"/>
  <c r="F397" i="54"/>
  <c r="F398" i="54"/>
  <c r="F399" i="54"/>
  <c r="F400" i="54"/>
  <c r="F401" i="54"/>
  <c r="F402" i="54"/>
  <c r="F403" i="54"/>
  <c r="F404" i="54"/>
  <c r="F405" i="54"/>
  <c r="F406" i="54"/>
  <c r="E404" i="54"/>
  <c r="BS365" i="54"/>
  <c r="BR365" i="54"/>
  <c r="BQ365" i="54"/>
  <c r="BP365" i="54"/>
  <c r="BO365" i="54"/>
  <c r="BN365" i="54"/>
  <c r="BM365" i="54"/>
  <c r="BL365" i="54"/>
  <c r="BK365" i="54"/>
  <c r="BJ365" i="54"/>
  <c r="BI365" i="54"/>
  <c r="BH365" i="54"/>
  <c r="BG365" i="54"/>
  <c r="BF365" i="54"/>
  <c r="BE365" i="54"/>
  <c r="BD365" i="54"/>
  <c r="BC365" i="54"/>
  <c r="BB365" i="54"/>
  <c r="BA365" i="54"/>
  <c r="AZ365" i="54"/>
  <c r="AY365" i="54"/>
  <c r="AX365" i="54"/>
  <c r="AW365" i="54"/>
  <c r="AV365" i="54"/>
  <c r="AU365" i="54"/>
  <c r="AT365" i="54"/>
  <c r="AS365" i="54"/>
  <c r="AR365" i="54"/>
  <c r="AQ365" i="54"/>
  <c r="AP365" i="54"/>
  <c r="AO365" i="54"/>
  <c r="AN365" i="54"/>
  <c r="AM365" i="54"/>
  <c r="AL365" i="54"/>
  <c r="AK365" i="54"/>
  <c r="AJ365" i="54"/>
  <c r="AI365" i="54"/>
  <c r="AH365" i="54"/>
  <c r="AG365" i="54"/>
  <c r="AF365" i="54"/>
  <c r="AE365" i="54"/>
  <c r="AD365" i="54"/>
  <c r="AC365" i="54"/>
  <c r="AB365" i="54"/>
  <c r="AA365" i="54"/>
  <c r="Z365" i="54"/>
  <c r="Y365" i="54"/>
  <c r="X365" i="54"/>
  <c r="W365" i="54"/>
  <c r="V365" i="54"/>
  <c r="U365" i="54"/>
  <c r="T365" i="54"/>
  <c r="S365" i="54"/>
  <c r="R365" i="54"/>
  <c r="Q365" i="54"/>
  <c r="P365" i="54"/>
  <c r="O365" i="54"/>
  <c r="N365" i="54"/>
  <c r="M365" i="54"/>
  <c r="L365" i="54"/>
  <c r="K353" i="54"/>
  <c r="K354" i="54"/>
  <c r="K355" i="54"/>
  <c r="K356" i="54"/>
  <c r="K357" i="54"/>
  <c r="K358" i="54"/>
  <c r="K359" i="54"/>
  <c r="K360" i="54"/>
  <c r="K361" i="54"/>
  <c r="K362" i="54"/>
  <c r="K363" i="54"/>
  <c r="K364" i="54"/>
  <c r="J353" i="54"/>
  <c r="J354" i="54"/>
  <c r="J355" i="54"/>
  <c r="J356" i="54"/>
  <c r="J357" i="54"/>
  <c r="J358" i="54"/>
  <c r="J359" i="54"/>
  <c r="J360" i="54"/>
  <c r="J361" i="54"/>
  <c r="J362" i="54"/>
  <c r="J363" i="54"/>
  <c r="J364" i="54"/>
  <c r="I353" i="54"/>
  <c r="I354" i="54"/>
  <c r="I355" i="54"/>
  <c r="I356" i="54"/>
  <c r="I357" i="54"/>
  <c r="I358" i="54"/>
  <c r="I359" i="54"/>
  <c r="I360" i="54"/>
  <c r="I361" i="54"/>
  <c r="I362" i="54"/>
  <c r="I363" i="54"/>
  <c r="I364" i="54"/>
  <c r="H353" i="54"/>
  <c r="H354" i="54"/>
  <c r="H355" i="54"/>
  <c r="H356" i="54"/>
  <c r="H357" i="54"/>
  <c r="H358" i="54"/>
  <c r="H359" i="54"/>
  <c r="H360" i="54"/>
  <c r="H361" i="54"/>
  <c r="H362" i="54"/>
  <c r="H363" i="54"/>
  <c r="H364" i="54"/>
  <c r="G353" i="54"/>
  <c r="G354" i="54"/>
  <c r="G355" i="54"/>
  <c r="G356" i="54"/>
  <c r="G357" i="54"/>
  <c r="G358" i="54"/>
  <c r="G359" i="54"/>
  <c r="G360" i="54"/>
  <c r="G361" i="54"/>
  <c r="G362" i="54"/>
  <c r="G363" i="54"/>
  <c r="G364" i="54"/>
  <c r="F353" i="54"/>
  <c r="F354" i="54"/>
  <c r="F355" i="54"/>
  <c r="F356" i="54"/>
  <c r="F357" i="54"/>
  <c r="F358" i="54"/>
  <c r="F359" i="54"/>
  <c r="F360" i="54"/>
  <c r="F361" i="54"/>
  <c r="F362" i="54"/>
  <c r="F363" i="54"/>
  <c r="F364" i="54"/>
  <c r="E357" i="54"/>
  <c r="BS351" i="54"/>
  <c r="BR351" i="54"/>
  <c r="BQ351" i="54"/>
  <c r="BP351" i="54"/>
  <c r="BO351" i="54"/>
  <c r="BN351" i="54"/>
  <c r="BM351" i="54"/>
  <c r="BL351" i="54"/>
  <c r="BK351" i="54"/>
  <c r="BJ351" i="54"/>
  <c r="BI351" i="54"/>
  <c r="BH351" i="54"/>
  <c r="BG351" i="54"/>
  <c r="BF351" i="54"/>
  <c r="BE351" i="54"/>
  <c r="BD351" i="54"/>
  <c r="BC351" i="54"/>
  <c r="BB351" i="54"/>
  <c r="BA351" i="54"/>
  <c r="AZ351" i="54"/>
  <c r="AY351" i="54"/>
  <c r="AX351" i="54"/>
  <c r="AW351" i="54"/>
  <c r="AV351" i="54"/>
  <c r="AU351" i="54"/>
  <c r="AT351" i="54"/>
  <c r="AS351" i="54"/>
  <c r="AR351" i="54"/>
  <c r="AQ351" i="54"/>
  <c r="AP351" i="54"/>
  <c r="AO351" i="54"/>
  <c r="AN351" i="54"/>
  <c r="AM351" i="54"/>
  <c r="AL351" i="54"/>
  <c r="AK351" i="54"/>
  <c r="AJ351" i="54"/>
  <c r="AI351" i="54"/>
  <c r="AH351" i="54"/>
  <c r="AG351" i="54"/>
  <c r="AF351" i="54"/>
  <c r="AE351" i="54"/>
  <c r="AD351" i="54"/>
  <c r="AC351" i="54"/>
  <c r="AB351" i="54"/>
  <c r="AA351" i="54"/>
  <c r="Z351" i="54"/>
  <c r="Y351" i="54"/>
  <c r="X351" i="54"/>
  <c r="W351" i="54"/>
  <c r="V351" i="54"/>
  <c r="U351" i="54"/>
  <c r="T351" i="54"/>
  <c r="S351" i="54"/>
  <c r="R351" i="54"/>
  <c r="Q351" i="54"/>
  <c r="P351" i="54"/>
  <c r="O351" i="54"/>
  <c r="N351" i="54"/>
  <c r="M351" i="54"/>
  <c r="L351" i="54"/>
  <c r="K339" i="54"/>
  <c r="K340" i="54"/>
  <c r="K341" i="54"/>
  <c r="K342" i="54"/>
  <c r="K343" i="54"/>
  <c r="K344" i="54"/>
  <c r="K345" i="54"/>
  <c r="K346" i="54"/>
  <c r="K347" i="54"/>
  <c r="K348" i="54"/>
  <c r="K349" i="54"/>
  <c r="K350" i="54"/>
  <c r="J339" i="54"/>
  <c r="J340" i="54"/>
  <c r="J341" i="54"/>
  <c r="J342" i="54"/>
  <c r="J343" i="54"/>
  <c r="J344" i="54"/>
  <c r="J345" i="54"/>
  <c r="J346" i="54"/>
  <c r="J347" i="54"/>
  <c r="J348" i="54"/>
  <c r="J349" i="54"/>
  <c r="J350" i="54"/>
  <c r="I339" i="54"/>
  <c r="I340" i="54"/>
  <c r="I341" i="54"/>
  <c r="I342" i="54"/>
  <c r="I343" i="54"/>
  <c r="I344" i="54"/>
  <c r="I345" i="54"/>
  <c r="I346" i="54"/>
  <c r="I347" i="54"/>
  <c r="I348" i="54"/>
  <c r="I349" i="54"/>
  <c r="I350" i="54"/>
  <c r="H339" i="54"/>
  <c r="H340" i="54"/>
  <c r="H341" i="54"/>
  <c r="H342" i="54"/>
  <c r="H343" i="54"/>
  <c r="H344" i="54"/>
  <c r="H345" i="54"/>
  <c r="H346" i="54"/>
  <c r="H347" i="54"/>
  <c r="H348" i="54"/>
  <c r="H349" i="54"/>
  <c r="H350" i="54"/>
  <c r="G339" i="54"/>
  <c r="G340" i="54"/>
  <c r="G341" i="54"/>
  <c r="G342" i="54"/>
  <c r="G343" i="54"/>
  <c r="G344" i="54"/>
  <c r="G345" i="54"/>
  <c r="G346" i="54"/>
  <c r="G347" i="54"/>
  <c r="G348" i="54"/>
  <c r="G349" i="54"/>
  <c r="G350" i="54"/>
  <c r="F339" i="54"/>
  <c r="F340" i="54"/>
  <c r="F341" i="54"/>
  <c r="F342" i="54"/>
  <c r="F343" i="54"/>
  <c r="D343" i="54" s="1"/>
  <c r="F344" i="54"/>
  <c r="F345" i="54"/>
  <c r="F346" i="54"/>
  <c r="F347" i="54"/>
  <c r="F348" i="54"/>
  <c r="E348" i="54" s="1"/>
  <c r="F349" i="54"/>
  <c r="F350" i="54"/>
  <c r="BS379" i="54"/>
  <c r="BR379" i="54"/>
  <c r="BQ379" i="54"/>
  <c r="BP379" i="54"/>
  <c r="BO379" i="54"/>
  <c r="BN379" i="54"/>
  <c r="BM379" i="54"/>
  <c r="BL379" i="54"/>
  <c r="BK379" i="54"/>
  <c r="BJ379" i="54"/>
  <c r="BI379" i="54"/>
  <c r="BH379" i="54"/>
  <c r="BG379" i="54"/>
  <c r="BF379" i="54"/>
  <c r="BE379" i="54"/>
  <c r="BD379" i="54"/>
  <c r="BC379" i="54"/>
  <c r="BB379" i="54"/>
  <c r="BA379" i="54"/>
  <c r="AZ379" i="54"/>
  <c r="AY379" i="54"/>
  <c r="AX379" i="54"/>
  <c r="AW379" i="54"/>
  <c r="AV379" i="54"/>
  <c r="AU379" i="54"/>
  <c r="AT379" i="54"/>
  <c r="AS379" i="54"/>
  <c r="AR379" i="54"/>
  <c r="AQ379" i="54"/>
  <c r="AP379" i="54"/>
  <c r="AO379" i="54"/>
  <c r="AN379" i="54"/>
  <c r="AM379" i="54"/>
  <c r="AL379" i="54"/>
  <c r="AK379" i="54"/>
  <c r="AJ379" i="54"/>
  <c r="AI379" i="54"/>
  <c r="AH379" i="54"/>
  <c r="AG379" i="54"/>
  <c r="AF379" i="54"/>
  <c r="AE379" i="54"/>
  <c r="AD379" i="54"/>
  <c r="AC379" i="54"/>
  <c r="AB379" i="54"/>
  <c r="AA379" i="54"/>
  <c r="Z379" i="54"/>
  <c r="Y379" i="54"/>
  <c r="X379" i="54"/>
  <c r="W379" i="54"/>
  <c r="V379" i="54"/>
  <c r="U379" i="54"/>
  <c r="T379" i="54"/>
  <c r="S379" i="54"/>
  <c r="R379" i="54"/>
  <c r="Q379" i="54"/>
  <c r="P379" i="54"/>
  <c r="O379" i="54"/>
  <c r="N379" i="54"/>
  <c r="M379" i="54"/>
  <c r="L379" i="54"/>
  <c r="K367" i="54"/>
  <c r="K368" i="54"/>
  <c r="K369" i="54"/>
  <c r="K370" i="54"/>
  <c r="K371" i="54"/>
  <c r="K372" i="54"/>
  <c r="K373" i="54"/>
  <c r="K374" i="54"/>
  <c r="K375" i="54"/>
  <c r="K376" i="54"/>
  <c r="K377" i="54"/>
  <c r="K378" i="54"/>
  <c r="J367" i="54"/>
  <c r="J368" i="54"/>
  <c r="J369" i="54"/>
  <c r="J370" i="54"/>
  <c r="J371" i="54"/>
  <c r="J372" i="54"/>
  <c r="J373" i="54"/>
  <c r="J374" i="54"/>
  <c r="J375" i="54"/>
  <c r="J376" i="54"/>
  <c r="J377" i="54"/>
  <c r="J378" i="54"/>
  <c r="I367" i="54"/>
  <c r="I368" i="54"/>
  <c r="I369" i="54"/>
  <c r="I370" i="54"/>
  <c r="I371" i="54"/>
  <c r="I372" i="54"/>
  <c r="I373" i="54"/>
  <c r="I374" i="54"/>
  <c r="I375" i="54"/>
  <c r="I376" i="54"/>
  <c r="I377" i="54"/>
  <c r="I378" i="54"/>
  <c r="H367" i="54"/>
  <c r="H368" i="54"/>
  <c r="H369" i="54"/>
  <c r="H370" i="54"/>
  <c r="H371" i="54"/>
  <c r="H372" i="54"/>
  <c r="H373" i="54"/>
  <c r="H374" i="54"/>
  <c r="H375" i="54"/>
  <c r="H376" i="54"/>
  <c r="H377" i="54"/>
  <c r="H378" i="54"/>
  <c r="G367" i="54"/>
  <c r="G368" i="54"/>
  <c r="G369" i="54"/>
  <c r="G370" i="54"/>
  <c r="G371" i="54"/>
  <c r="G372" i="54"/>
  <c r="G373" i="54"/>
  <c r="G374" i="54"/>
  <c r="G375" i="54"/>
  <c r="G376" i="54"/>
  <c r="G377" i="54"/>
  <c r="G378" i="54"/>
  <c r="F367" i="54"/>
  <c r="F368" i="54"/>
  <c r="F369" i="54"/>
  <c r="F370" i="54"/>
  <c r="F371" i="54"/>
  <c r="E371" i="54" s="1"/>
  <c r="F372" i="54"/>
  <c r="F373" i="54"/>
  <c r="F374" i="54"/>
  <c r="F375" i="54"/>
  <c r="F376" i="54"/>
  <c r="F377" i="54"/>
  <c r="F378" i="54"/>
  <c r="CG81" i="54"/>
  <c r="CF81" i="54"/>
  <c r="F7" i="54"/>
  <c r="G7" i="54"/>
  <c r="H7" i="54"/>
  <c r="I7" i="54"/>
  <c r="J7" i="54"/>
  <c r="F8" i="54"/>
  <c r="G8" i="54"/>
  <c r="H8" i="54"/>
  <c r="I8" i="54"/>
  <c r="J8" i="54"/>
  <c r="F9" i="54"/>
  <c r="G9" i="54"/>
  <c r="H9" i="54"/>
  <c r="H12" i="54" s="1"/>
  <c r="I9" i="54"/>
  <c r="J9" i="54"/>
  <c r="F10" i="54"/>
  <c r="G10" i="54"/>
  <c r="H10" i="54"/>
  <c r="I10" i="54"/>
  <c r="J10" i="54"/>
  <c r="F11" i="54"/>
  <c r="G11" i="54"/>
  <c r="H11" i="54"/>
  <c r="I11" i="54"/>
  <c r="J11" i="54"/>
  <c r="F14" i="54"/>
  <c r="G14" i="54"/>
  <c r="H14" i="54"/>
  <c r="I14" i="54"/>
  <c r="J14" i="54"/>
  <c r="F15" i="54"/>
  <c r="G15" i="54"/>
  <c r="H15" i="54"/>
  <c r="I15" i="54"/>
  <c r="J15" i="54"/>
  <c r="F16" i="54"/>
  <c r="G16" i="54"/>
  <c r="H16" i="54"/>
  <c r="I16" i="54"/>
  <c r="J16" i="54"/>
  <c r="F17" i="54"/>
  <c r="G17" i="54"/>
  <c r="H17" i="54"/>
  <c r="I17" i="54"/>
  <c r="J17" i="54"/>
  <c r="F18" i="54"/>
  <c r="G18" i="54"/>
  <c r="H18" i="54"/>
  <c r="I18" i="54"/>
  <c r="J18" i="54"/>
  <c r="F19" i="54"/>
  <c r="G19" i="54"/>
  <c r="H19" i="54"/>
  <c r="I19" i="54"/>
  <c r="J19" i="54"/>
  <c r="F20" i="54"/>
  <c r="G20" i="54"/>
  <c r="H20" i="54"/>
  <c r="I20" i="54"/>
  <c r="J20" i="54"/>
  <c r="F23" i="54"/>
  <c r="G23" i="54"/>
  <c r="H23" i="54"/>
  <c r="I23" i="54"/>
  <c r="J23" i="54"/>
  <c r="F24" i="54"/>
  <c r="G24" i="54"/>
  <c r="H24" i="54"/>
  <c r="I24" i="54"/>
  <c r="J24" i="54"/>
  <c r="F25" i="54"/>
  <c r="G25" i="54"/>
  <c r="H25" i="54"/>
  <c r="I25" i="54"/>
  <c r="J25" i="54"/>
  <c r="F26" i="54"/>
  <c r="G26" i="54"/>
  <c r="H26" i="54"/>
  <c r="I26" i="54"/>
  <c r="J26" i="54"/>
  <c r="F27" i="54"/>
  <c r="G27" i="54"/>
  <c r="H27" i="54"/>
  <c r="I27" i="54"/>
  <c r="J27" i="54"/>
  <c r="F28" i="54"/>
  <c r="G28" i="54"/>
  <c r="H28" i="54"/>
  <c r="I28" i="54"/>
  <c r="J28" i="54"/>
  <c r="F29" i="54"/>
  <c r="G29" i="54"/>
  <c r="H29" i="54"/>
  <c r="I29" i="54"/>
  <c r="J29" i="54"/>
  <c r="F30" i="54"/>
  <c r="G30" i="54"/>
  <c r="H30" i="54"/>
  <c r="I30" i="54"/>
  <c r="J30" i="54"/>
  <c r="F31" i="54"/>
  <c r="G31" i="54"/>
  <c r="H31" i="54"/>
  <c r="I31" i="54"/>
  <c r="J31" i="54"/>
  <c r="F32" i="54"/>
  <c r="G32" i="54"/>
  <c r="H32" i="54"/>
  <c r="I32" i="54"/>
  <c r="J32" i="54"/>
  <c r="F33" i="54"/>
  <c r="G33" i="54"/>
  <c r="H33" i="54"/>
  <c r="I33" i="54"/>
  <c r="J33" i="54"/>
  <c r="F34" i="54"/>
  <c r="G34" i="54"/>
  <c r="H34" i="54"/>
  <c r="I34" i="54"/>
  <c r="J34" i="54"/>
  <c r="F35" i="54"/>
  <c r="G35" i="54"/>
  <c r="H35" i="54"/>
  <c r="I35" i="54"/>
  <c r="J35" i="54"/>
  <c r="F36" i="54"/>
  <c r="G36" i="54"/>
  <c r="H36" i="54"/>
  <c r="I36" i="54"/>
  <c r="J36" i="54"/>
  <c r="F37" i="54"/>
  <c r="G37" i="54"/>
  <c r="H37" i="54"/>
  <c r="I37" i="54"/>
  <c r="J37" i="54"/>
  <c r="F38" i="54"/>
  <c r="G38" i="54"/>
  <c r="H38" i="54"/>
  <c r="I38" i="54"/>
  <c r="J38" i="54"/>
  <c r="F39" i="54"/>
  <c r="G39" i="54"/>
  <c r="H39" i="54"/>
  <c r="I39" i="54"/>
  <c r="J39" i="54"/>
  <c r="F40" i="54"/>
  <c r="G40" i="54"/>
  <c r="H40" i="54"/>
  <c r="I40" i="54"/>
  <c r="J40" i="54"/>
  <c r="F41" i="54"/>
  <c r="G41" i="54"/>
  <c r="H41" i="54"/>
  <c r="I41" i="54"/>
  <c r="J41" i="54"/>
  <c r="F42" i="54"/>
  <c r="G42" i="54"/>
  <c r="H42" i="54"/>
  <c r="I42" i="54"/>
  <c r="J42" i="54"/>
  <c r="F43" i="54"/>
  <c r="G43" i="54"/>
  <c r="H43" i="54"/>
  <c r="I43" i="54"/>
  <c r="J43" i="54"/>
  <c r="F44" i="54"/>
  <c r="G44" i="54"/>
  <c r="H44" i="54"/>
  <c r="I44" i="54"/>
  <c r="J44" i="54"/>
  <c r="F45" i="54"/>
  <c r="G45" i="54"/>
  <c r="H45" i="54"/>
  <c r="I45" i="54"/>
  <c r="J45" i="54"/>
  <c r="F46" i="54"/>
  <c r="G46" i="54"/>
  <c r="H46" i="54"/>
  <c r="I46" i="54"/>
  <c r="J46" i="54"/>
  <c r="F47" i="54"/>
  <c r="G47" i="54"/>
  <c r="H47" i="54"/>
  <c r="I47" i="54"/>
  <c r="J47" i="54"/>
  <c r="F48" i="54"/>
  <c r="G48" i="54"/>
  <c r="H48" i="54"/>
  <c r="I48" i="54"/>
  <c r="J48" i="54"/>
  <c r="F49" i="54"/>
  <c r="G49" i="54"/>
  <c r="H49" i="54"/>
  <c r="I49" i="54"/>
  <c r="J49" i="54"/>
  <c r="F50" i="54"/>
  <c r="G50" i="54"/>
  <c r="H50" i="54"/>
  <c r="I50" i="54"/>
  <c r="J50" i="54"/>
  <c r="F51" i="54"/>
  <c r="G51" i="54"/>
  <c r="H51" i="54"/>
  <c r="I51" i="54"/>
  <c r="J51" i="54"/>
  <c r="F52" i="54"/>
  <c r="G52" i="54"/>
  <c r="H52" i="54"/>
  <c r="I52" i="54"/>
  <c r="J52" i="54"/>
  <c r="F53" i="54"/>
  <c r="G53" i="54"/>
  <c r="H53" i="54"/>
  <c r="I53" i="54"/>
  <c r="J53" i="54"/>
  <c r="F54" i="54"/>
  <c r="G54" i="54"/>
  <c r="H54" i="54"/>
  <c r="I54" i="54"/>
  <c r="J54" i="54"/>
  <c r="F55" i="54"/>
  <c r="G55" i="54"/>
  <c r="H55" i="54"/>
  <c r="I55" i="54"/>
  <c r="J55" i="54"/>
  <c r="F56" i="54"/>
  <c r="G56" i="54"/>
  <c r="H56" i="54"/>
  <c r="I56" i="54"/>
  <c r="J56" i="54"/>
  <c r="F57" i="54"/>
  <c r="G57" i="54"/>
  <c r="H57" i="54"/>
  <c r="I57" i="54"/>
  <c r="J57" i="54"/>
  <c r="F58" i="54"/>
  <c r="G58" i="54"/>
  <c r="H58" i="54"/>
  <c r="I58" i="54"/>
  <c r="J58" i="54"/>
  <c r="F61" i="54"/>
  <c r="G61" i="54"/>
  <c r="H61" i="54"/>
  <c r="I61" i="54"/>
  <c r="J61" i="54"/>
  <c r="F62" i="54"/>
  <c r="G62" i="54"/>
  <c r="H62" i="54"/>
  <c r="I62" i="54"/>
  <c r="J62" i="54"/>
  <c r="F63" i="54"/>
  <c r="G63" i="54"/>
  <c r="H63" i="54"/>
  <c r="I63" i="54"/>
  <c r="J63" i="54"/>
  <c r="F64" i="54"/>
  <c r="G64" i="54"/>
  <c r="H64" i="54"/>
  <c r="I64" i="54"/>
  <c r="J64" i="54"/>
  <c r="F65" i="54"/>
  <c r="G65" i="54"/>
  <c r="H65" i="54"/>
  <c r="I65" i="54"/>
  <c r="J65" i="54"/>
  <c r="D65" i="54" s="1"/>
  <c r="F66" i="54"/>
  <c r="G66" i="54"/>
  <c r="H66" i="54"/>
  <c r="I66" i="54"/>
  <c r="J66" i="54"/>
  <c r="F67" i="54"/>
  <c r="G67" i="54"/>
  <c r="H67" i="54"/>
  <c r="I67" i="54"/>
  <c r="J67" i="54"/>
  <c r="F68" i="54"/>
  <c r="G68" i="54"/>
  <c r="H68" i="54"/>
  <c r="I68" i="54"/>
  <c r="J68" i="54"/>
  <c r="F69" i="54"/>
  <c r="G69" i="54"/>
  <c r="H69" i="54"/>
  <c r="I69" i="54"/>
  <c r="J69" i="54"/>
  <c r="F70" i="54"/>
  <c r="G70" i="54"/>
  <c r="H70" i="54"/>
  <c r="I70" i="54"/>
  <c r="J70" i="54"/>
  <c r="F71" i="54"/>
  <c r="G71" i="54"/>
  <c r="H71" i="54"/>
  <c r="I71" i="54"/>
  <c r="J71" i="54"/>
  <c r="F72" i="54"/>
  <c r="G72" i="54"/>
  <c r="H72" i="54"/>
  <c r="I72" i="54"/>
  <c r="J72" i="54"/>
  <c r="F75" i="54"/>
  <c r="G75" i="54"/>
  <c r="H75" i="54"/>
  <c r="I75" i="54"/>
  <c r="J75" i="54"/>
  <c r="F76" i="54"/>
  <c r="G76" i="54"/>
  <c r="H76" i="54"/>
  <c r="I76" i="54"/>
  <c r="J76" i="54"/>
  <c r="F77" i="54"/>
  <c r="G77" i="54"/>
  <c r="H77" i="54"/>
  <c r="I77" i="54"/>
  <c r="J77" i="54"/>
  <c r="CD7" i="54"/>
  <c r="CD8" i="54"/>
  <c r="CD9" i="54"/>
  <c r="CD10" i="54"/>
  <c r="CD11" i="54"/>
  <c r="CD14" i="54"/>
  <c r="CD15" i="54"/>
  <c r="CD16" i="54"/>
  <c r="CD17" i="54"/>
  <c r="CD18" i="54"/>
  <c r="CD19" i="54"/>
  <c r="CD20" i="54"/>
  <c r="CD23" i="54"/>
  <c r="CD24" i="54"/>
  <c r="CD25" i="54"/>
  <c r="CD26" i="54"/>
  <c r="CD27" i="54"/>
  <c r="CD28" i="54"/>
  <c r="CD29" i="54"/>
  <c r="CD30" i="54"/>
  <c r="CD31" i="54"/>
  <c r="CD32" i="54"/>
  <c r="CD33" i="54"/>
  <c r="CD34" i="54"/>
  <c r="CD35" i="54"/>
  <c r="CD36" i="54"/>
  <c r="CD38" i="54"/>
  <c r="CD39" i="54"/>
  <c r="CD40" i="54"/>
  <c r="CD41" i="54"/>
  <c r="CD42" i="54"/>
  <c r="CD43" i="54"/>
  <c r="CD44" i="54"/>
  <c r="CD45" i="54"/>
  <c r="CD46" i="54"/>
  <c r="CD48" i="54"/>
  <c r="CD49" i="54"/>
  <c r="CD51" i="54"/>
  <c r="CD52" i="54"/>
  <c r="CD53" i="54"/>
  <c r="CD54" i="54"/>
  <c r="CD55" i="54"/>
  <c r="CD56" i="54"/>
  <c r="CD57" i="54"/>
  <c r="CD58" i="54"/>
  <c r="CD61" i="54"/>
  <c r="CD62" i="54"/>
  <c r="CD63" i="54"/>
  <c r="CD64" i="54"/>
  <c r="CD65" i="54"/>
  <c r="CD66" i="54"/>
  <c r="CD67" i="54"/>
  <c r="CD68" i="54"/>
  <c r="CD69" i="54"/>
  <c r="CD70" i="54"/>
  <c r="CD71" i="54"/>
  <c r="CD72" i="54"/>
  <c r="CD75" i="54"/>
  <c r="CD76" i="54"/>
  <c r="CD77" i="54"/>
  <c r="K76" i="54"/>
  <c r="BS337" i="54"/>
  <c r="BR337" i="54"/>
  <c r="BQ337" i="54"/>
  <c r="BP337" i="54"/>
  <c r="BO337" i="54"/>
  <c r="BN337" i="54"/>
  <c r="BM337" i="54"/>
  <c r="BL337" i="54"/>
  <c r="BK337" i="54"/>
  <c r="BJ337" i="54"/>
  <c r="BI337" i="54"/>
  <c r="BH337" i="54"/>
  <c r="BG337" i="54"/>
  <c r="BF337" i="54"/>
  <c r="BE337" i="54"/>
  <c r="BD337" i="54"/>
  <c r="BC337" i="54"/>
  <c r="BB337" i="54"/>
  <c r="BA337" i="54"/>
  <c r="AZ337" i="54"/>
  <c r="AY337" i="54"/>
  <c r="AX337" i="54"/>
  <c r="AW337" i="54"/>
  <c r="AV337" i="54"/>
  <c r="AU337" i="54"/>
  <c r="AT337" i="54"/>
  <c r="AS337" i="54"/>
  <c r="AR337" i="54"/>
  <c r="AQ337" i="54"/>
  <c r="AP337" i="54"/>
  <c r="AO337" i="54"/>
  <c r="AN337" i="54"/>
  <c r="AM337" i="54"/>
  <c r="AL337" i="54"/>
  <c r="AK337" i="54"/>
  <c r="AJ337" i="54"/>
  <c r="AI337" i="54"/>
  <c r="AH337" i="54"/>
  <c r="AG337" i="54"/>
  <c r="AF337" i="54"/>
  <c r="AE337" i="54"/>
  <c r="AD337" i="54"/>
  <c r="AC337" i="54"/>
  <c r="AB337" i="54"/>
  <c r="AA337" i="54"/>
  <c r="Z337" i="54"/>
  <c r="Y337" i="54"/>
  <c r="X337" i="54"/>
  <c r="W337" i="54"/>
  <c r="V337" i="54"/>
  <c r="U337" i="54"/>
  <c r="T337" i="54"/>
  <c r="S337" i="54"/>
  <c r="R337" i="54"/>
  <c r="Q337" i="54"/>
  <c r="P337" i="54"/>
  <c r="O337" i="54"/>
  <c r="N337" i="54"/>
  <c r="M337" i="54"/>
  <c r="L337" i="54"/>
  <c r="K325" i="54"/>
  <c r="K326" i="54"/>
  <c r="K327" i="54"/>
  <c r="K328" i="54"/>
  <c r="K329" i="54"/>
  <c r="K330" i="54"/>
  <c r="K331" i="54"/>
  <c r="K332" i="54"/>
  <c r="K333" i="54"/>
  <c r="K334" i="54"/>
  <c r="K335" i="54"/>
  <c r="K336" i="54"/>
  <c r="J325" i="54"/>
  <c r="J326" i="54"/>
  <c r="J327" i="54"/>
  <c r="J328" i="54"/>
  <c r="J329" i="54"/>
  <c r="J330" i="54"/>
  <c r="J331" i="54"/>
  <c r="J332" i="54"/>
  <c r="J333" i="54"/>
  <c r="J334" i="54"/>
  <c r="J335" i="54"/>
  <c r="J336" i="54"/>
  <c r="I325" i="54"/>
  <c r="I326" i="54"/>
  <c r="I327" i="54"/>
  <c r="I328" i="54"/>
  <c r="I329" i="54"/>
  <c r="I330" i="54"/>
  <c r="I331" i="54"/>
  <c r="I332" i="54"/>
  <c r="I333" i="54"/>
  <c r="I334" i="54"/>
  <c r="I335" i="54"/>
  <c r="I336" i="54"/>
  <c r="H325" i="54"/>
  <c r="H326" i="54"/>
  <c r="H327" i="54"/>
  <c r="H328" i="54"/>
  <c r="H329" i="54"/>
  <c r="H330" i="54"/>
  <c r="H331" i="54"/>
  <c r="H332" i="54"/>
  <c r="H333" i="54"/>
  <c r="H334" i="54"/>
  <c r="H335" i="54"/>
  <c r="H336" i="54"/>
  <c r="G325" i="54"/>
  <c r="G326" i="54"/>
  <c r="G327" i="54"/>
  <c r="G328" i="54"/>
  <c r="G329" i="54"/>
  <c r="G330" i="54"/>
  <c r="G331" i="54"/>
  <c r="G332" i="54"/>
  <c r="G333" i="54"/>
  <c r="G334" i="54"/>
  <c r="G335" i="54"/>
  <c r="G336" i="54"/>
  <c r="F325" i="54"/>
  <c r="F326" i="54"/>
  <c r="F327" i="54"/>
  <c r="F328" i="54"/>
  <c r="F329" i="54"/>
  <c r="F330" i="54"/>
  <c r="E330" i="54" s="1"/>
  <c r="F331" i="54"/>
  <c r="F332" i="54"/>
  <c r="F333" i="54"/>
  <c r="F334" i="54"/>
  <c r="F335" i="54"/>
  <c r="D335" i="54" s="1"/>
  <c r="F336" i="54"/>
  <c r="E332" i="54"/>
  <c r="BS323" i="54"/>
  <c r="BR323" i="54"/>
  <c r="BQ323" i="54"/>
  <c r="BP323" i="54"/>
  <c r="BO323" i="54"/>
  <c r="BN323" i="54"/>
  <c r="BM323" i="54"/>
  <c r="BL323" i="54"/>
  <c r="BK323" i="54"/>
  <c r="BJ323" i="54"/>
  <c r="BI323" i="54"/>
  <c r="BH323" i="54"/>
  <c r="BG323" i="54"/>
  <c r="BF323" i="54"/>
  <c r="BE323" i="54"/>
  <c r="BD323" i="54"/>
  <c r="BC323" i="54"/>
  <c r="BB323" i="54"/>
  <c r="BA323" i="54"/>
  <c r="AZ323" i="54"/>
  <c r="AY323" i="54"/>
  <c r="AX323" i="54"/>
  <c r="AW323" i="54"/>
  <c r="AV323" i="54"/>
  <c r="AU323" i="54"/>
  <c r="AT323" i="54"/>
  <c r="AS323" i="54"/>
  <c r="AR323" i="54"/>
  <c r="AQ323" i="54"/>
  <c r="AP323" i="54"/>
  <c r="AO323" i="54"/>
  <c r="AN323" i="54"/>
  <c r="AM323" i="54"/>
  <c r="AL323" i="54"/>
  <c r="AK323" i="54"/>
  <c r="AJ323" i="54"/>
  <c r="AI323" i="54"/>
  <c r="AH323" i="54"/>
  <c r="AG323" i="54"/>
  <c r="AF323" i="54"/>
  <c r="AE323" i="54"/>
  <c r="AD323" i="54"/>
  <c r="AC323" i="54"/>
  <c r="AB323" i="54"/>
  <c r="AA323" i="54"/>
  <c r="Z323" i="54"/>
  <c r="Y323" i="54"/>
  <c r="X323" i="54"/>
  <c r="W323" i="54"/>
  <c r="V323" i="54"/>
  <c r="U323" i="54"/>
  <c r="T323" i="54"/>
  <c r="S323" i="54"/>
  <c r="R323" i="54"/>
  <c r="Q323" i="54"/>
  <c r="P323" i="54"/>
  <c r="O323" i="54"/>
  <c r="N323" i="54"/>
  <c r="M323" i="54"/>
  <c r="L323" i="54"/>
  <c r="K311" i="54"/>
  <c r="K312" i="54"/>
  <c r="K313" i="54"/>
  <c r="K314" i="54"/>
  <c r="K315" i="54"/>
  <c r="K316" i="54"/>
  <c r="K317" i="54"/>
  <c r="K318" i="54"/>
  <c r="K319" i="54"/>
  <c r="K320" i="54"/>
  <c r="K321" i="54"/>
  <c r="K322" i="54"/>
  <c r="J311" i="54"/>
  <c r="J312" i="54"/>
  <c r="J313" i="54"/>
  <c r="J314" i="54"/>
  <c r="J315" i="54"/>
  <c r="J316" i="54"/>
  <c r="J317" i="54"/>
  <c r="J318" i="54"/>
  <c r="J319" i="54"/>
  <c r="J320" i="54"/>
  <c r="J321" i="54"/>
  <c r="J322" i="54"/>
  <c r="I311" i="54"/>
  <c r="I312" i="54"/>
  <c r="I313" i="54"/>
  <c r="I314" i="54"/>
  <c r="I315" i="54"/>
  <c r="I316" i="54"/>
  <c r="I317" i="54"/>
  <c r="I318" i="54"/>
  <c r="I319" i="54"/>
  <c r="I320" i="54"/>
  <c r="I321" i="54"/>
  <c r="I322" i="54"/>
  <c r="H311" i="54"/>
  <c r="H312" i="54"/>
  <c r="H313" i="54"/>
  <c r="H314" i="54"/>
  <c r="H315" i="54"/>
  <c r="H316" i="54"/>
  <c r="H317" i="54"/>
  <c r="H318" i="54"/>
  <c r="H319" i="54"/>
  <c r="H320" i="54"/>
  <c r="H321" i="54"/>
  <c r="H322" i="54"/>
  <c r="G311" i="54"/>
  <c r="G312" i="54"/>
  <c r="G313" i="54"/>
  <c r="G314" i="54"/>
  <c r="G315" i="54"/>
  <c r="G316" i="54"/>
  <c r="G317" i="54"/>
  <c r="G318" i="54"/>
  <c r="G319" i="54"/>
  <c r="G320" i="54"/>
  <c r="G321" i="54"/>
  <c r="G322" i="54"/>
  <c r="F311" i="54"/>
  <c r="F312" i="54"/>
  <c r="F313" i="54"/>
  <c r="F314" i="54"/>
  <c r="E314" i="54" s="1"/>
  <c r="CE314" i="54" s="1"/>
  <c r="F315" i="54"/>
  <c r="F316" i="54"/>
  <c r="F317" i="54"/>
  <c r="F318" i="54"/>
  <c r="F319" i="54"/>
  <c r="F320" i="54"/>
  <c r="E320" i="54" s="1"/>
  <c r="CE320" i="54" s="1"/>
  <c r="F321" i="54"/>
  <c r="F322" i="54"/>
  <c r="BS309" i="54"/>
  <c r="BR309" i="54"/>
  <c r="BQ309" i="54"/>
  <c r="BP309" i="54"/>
  <c r="BO309" i="54"/>
  <c r="BN309" i="54"/>
  <c r="BM309" i="54"/>
  <c r="BL309" i="54"/>
  <c r="BK309" i="54"/>
  <c r="BJ309" i="54"/>
  <c r="BI309" i="54"/>
  <c r="BH309" i="54"/>
  <c r="BG309" i="54"/>
  <c r="BF309" i="54"/>
  <c r="BE309" i="54"/>
  <c r="BD309" i="54"/>
  <c r="BC309" i="54"/>
  <c r="BB309" i="54"/>
  <c r="BA309" i="54"/>
  <c r="AZ309" i="54"/>
  <c r="AY309" i="54"/>
  <c r="AX309" i="54"/>
  <c r="AW309" i="54"/>
  <c r="AV309" i="54"/>
  <c r="AU309" i="54"/>
  <c r="AT309" i="54"/>
  <c r="AS309" i="54"/>
  <c r="AR309" i="54"/>
  <c r="AQ309" i="54"/>
  <c r="AP309" i="54"/>
  <c r="AO309" i="54"/>
  <c r="AN309" i="54"/>
  <c r="AM309" i="54"/>
  <c r="AL309" i="54"/>
  <c r="AK309" i="54"/>
  <c r="AJ309" i="54"/>
  <c r="AI309" i="54"/>
  <c r="AH309" i="54"/>
  <c r="AG309" i="54"/>
  <c r="AF309" i="54"/>
  <c r="AE309" i="54"/>
  <c r="AD309" i="54"/>
  <c r="AC309" i="54"/>
  <c r="AB309" i="54"/>
  <c r="AA309" i="54"/>
  <c r="Z309" i="54"/>
  <c r="Y309" i="54"/>
  <c r="X309" i="54"/>
  <c r="W309" i="54"/>
  <c r="V309" i="54"/>
  <c r="U309" i="54"/>
  <c r="T309" i="54"/>
  <c r="S309" i="54"/>
  <c r="R309" i="54"/>
  <c r="Q309" i="54"/>
  <c r="P309" i="54"/>
  <c r="O309" i="54"/>
  <c r="N309" i="54"/>
  <c r="M309" i="54"/>
  <c r="L309" i="54"/>
  <c r="K297" i="54"/>
  <c r="K298" i="54"/>
  <c r="K299" i="54"/>
  <c r="K300" i="54"/>
  <c r="K301" i="54"/>
  <c r="K302" i="54"/>
  <c r="K303" i="54"/>
  <c r="K304" i="54"/>
  <c r="K305" i="54"/>
  <c r="K306" i="54"/>
  <c r="K307" i="54"/>
  <c r="K308" i="54"/>
  <c r="J297" i="54"/>
  <c r="J298" i="54"/>
  <c r="J299" i="54"/>
  <c r="J300" i="54"/>
  <c r="J301" i="54"/>
  <c r="J302" i="54"/>
  <c r="J303" i="54"/>
  <c r="J304" i="54"/>
  <c r="J305" i="54"/>
  <c r="J306" i="54"/>
  <c r="J307" i="54"/>
  <c r="J308" i="54"/>
  <c r="I297" i="54"/>
  <c r="I298" i="54"/>
  <c r="I299" i="54"/>
  <c r="I300" i="54"/>
  <c r="I301" i="54"/>
  <c r="I302" i="54"/>
  <c r="I303" i="54"/>
  <c r="I304" i="54"/>
  <c r="I305" i="54"/>
  <c r="I306" i="54"/>
  <c r="I307" i="54"/>
  <c r="I308" i="54"/>
  <c r="H297" i="54"/>
  <c r="H298" i="54"/>
  <c r="H299" i="54"/>
  <c r="H300" i="54"/>
  <c r="H301" i="54"/>
  <c r="H302" i="54"/>
  <c r="H303" i="54"/>
  <c r="H304" i="54"/>
  <c r="H305" i="54"/>
  <c r="H306" i="54"/>
  <c r="H307" i="54"/>
  <c r="H308" i="54"/>
  <c r="G297" i="54"/>
  <c r="G298" i="54"/>
  <c r="G299" i="54"/>
  <c r="G300" i="54"/>
  <c r="G301" i="54"/>
  <c r="G302" i="54"/>
  <c r="G303" i="54"/>
  <c r="G304" i="54"/>
  <c r="G305" i="54"/>
  <c r="G306" i="54"/>
  <c r="G307" i="54"/>
  <c r="G308" i="54"/>
  <c r="F297" i="54"/>
  <c r="F298" i="54"/>
  <c r="F299" i="54"/>
  <c r="F300" i="54"/>
  <c r="F301" i="54"/>
  <c r="D301" i="54" s="1"/>
  <c r="F302" i="54"/>
  <c r="F303" i="54"/>
  <c r="F304" i="54"/>
  <c r="F305" i="54"/>
  <c r="F306" i="54"/>
  <c r="F307" i="54"/>
  <c r="E307" i="54" s="1"/>
  <c r="CE307" i="54" s="1"/>
  <c r="F308" i="54"/>
  <c r="E308" i="54" s="1"/>
  <c r="CE308" i="54" s="1"/>
  <c r="BS295" i="54"/>
  <c r="BR295" i="54"/>
  <c r="BQ295" i="54"/>
  <c r="BP295" i="54"/>
  <c r="BO295" i="54"/>
  <c r="BN295" i="54"/>
  <c r="BM295" i="54"/>
  <c r="BL295" i="54"/>
  <c r="BK295" i="54"/>
  <c r="BJ295" i="54"/>
  <c r="BI295" i="54"/>
  <c r="BH295" i="54"/>
  <c r="BG295" i="54"/>
  <c r="BF295" i="54"/>
  <c r="BE295" i="54"/>
  <c r="BD295" i="54"/>
  <c r="BC295" i="54"/>
  <c r="BB295" i="54"/>
  <c r="BA295" i="54"/>
  <c r="AZ295" i="54"/>
  <c r="AY295" i="54"/>
  <c r="AX295" i="54"/>
  <c r="AW295" i="54"/>
  <c r="AV295" i="54"/>
  <c r="AU295" i="54"/>
  <c r="AT295" i="54"/>
  <c r="AS295" i="54"/>
  <c r="AR295" i="54"/>
  <c r="AQ295" i="54"/>
  <c r="AP295" i="54"/>
  <c r="AO295" i="54"/>
  <c r="AN295" i="54"/>
  <c r="AM295" i="54"/>
  <c r="AL295" i="54"/>
  <c r="AK295" i="54"/>
  <c r="AJ295" i="54"/>
  <c r="AI295" i="54"/>
  <c r="AH295" i="54"/>
  <c r="AG295" i="54"/>
  <c r="AF295" i="54"/>
  <c r="AE295" i="54"/>
  <c r="AD295" i="54"/>
  <c r="AC295" i="54"/>
  <c r="AB295" i="54"/>
  <c r="AA295" i="54"/>
  <c r="Z295" i="54"/>
  <c r="Y295" i="54"/>
  <c r="X295" i="54"/>
  <c r="W295" i="54"/>
  <c r="V295" i="54"/>
  <c r="U295" i="54"/>
  <c r="T295" i="54"/>
  <c r="S295" i="54"/>
  <c r="R295" i="54"/>
  <c r="Q295" i="54"/>
  <c r="P295" i="54"/>
  <c r="O295" i="54"/>
  <c r="N295" i="54"/>
  <c r="M295" i="54"/>
  <c r="L295" i="54"/>
  <c r="K283" i="54"/>
  <c r="K284" i="54"/>
  <c r="K285" i="54"/>
  <c r="K286" i="54"/>
  <c r="K287" i="54"/>
  <c r="K288" i="54"/>
  <c r="K289" i="54"/>
  <c r="K290" i="54"/>
  <c r="K291" i="54"/>
  <c r="K292" i="54"/>
  <c r="K293" i="54"/>
  <c r="K294" i="54"/>
  <c r="J283" i="54"/>
  <c r="J284" i="54"/>
  <c r="J285" i="54"/>
  <c r="J286" i="54"/>
  <c r="J287" i="54"/>
  <c r="J288" i="54"/>
  <c r="J289" i="54"/>
  <c r="J290" i="54"/>
  <c r="J291" i="54"/>
  <c r="J292" i="54"/>
  <c r="J293" i="54"/>
  <c r="J294" i="54"/>
  <c r="I283" i="54"/>
  <c r="I284" i="54"/>
  <c r="I285" i="54"/>
  <c r="I286" i="54"/>
  <c r="I287" i="54"/>
  <c r="I288" i="54"/>
  <c r="I289" i="54"/>
  <c r="I290" i="54"/>
  <c r="I291" i="54"/>
  <c r="I292" i="54"/>
  <c r="I293" i="54"/>
  <c r="I294" i="54"/>
  <c r="H283" i="54"/>
  <c r="H284" i="54"/>
  <c r="H285" i="54"/>
  <c r="H286" i="54"/>
  <c r="H287" i="54"/>
  <c r="H288" i="54"/>
  <c r="H289" i="54"/>
  <c r="H290" i="54"/>
  <c r="H291" i="54"/>
  <c r="H292" i="54"/>
  <c r="H293" i="54"/>
  <c r="H294" i="54"/>
  <c r="G283" i="54"/>
  <c r="G284" i="54"/>
  <c r="G285" i="54"/>
  <c r="G286" i="54"/>
  <c r="G287" i="54"/>
  <c r="G288" i="54"/>
  <c r="G289" i="54"/>
  <c r="G290" i="54"/>
  <c r="G291" i="54"/>
  <c r="G292" i="54"/>
  <c r="G293" i="54"/>
  <c r="G294" i="54"/>
  <c r="F283" i="54"/>
  <c r="F284" i="54"/>
  <c r="E284" i="54" s="1"/>
  <c r="CE284" i="54" s="1"/>
  <c r="F285" i="54"/>
  <c r="E285" i="54" s="1"/>
  <c r="CE285" i="54" s="1"/>
  <c r="F286" i="54"/>
  <c r="E286" i="54" s="1"/>
  <c r="CE286" i="54" s="1"/>
  <c r="F287" i="54"/>
  <c r="D287" i="54" s="1"/>
  <c r="F288" i="54"/>
  <c r="E288" i="54" s="1"/>
  <c r="CE288" i="54" s="1"/>
  <c r="F289" i="54"/>
  <c r="D289" i="54" s="1"/>
  <c r="F290" i="54"/>
  <c r="F291" i="54"/>
  <c r="F292" i="54"/>
  <c r="E292" i="54" s="1"/>
  <c r="CE292" i="54" s="1"/>
  <c r="F293" i="54"/>
  <c r="E293" i="54" s="1"/>
  <c r="CE293" i="54" s="1"/>
  <c r="F294" i="54"/>
  <c r="BS281" i="54"/>
  <c r="BR281" i="54"/>
  <c r="BQ281" i="54"/>
  <c r="BP281" i="54"/>
  <c r="BO281" i="54"/>
  <c r="BN281" i="54"/>
  <c r="BM281" i="54"/>
  <c r="BL281" i="54"/>
  <c r="BK281" i="54"/>
  <c r="BJ281" i="54"/>
  <c r="BI281" i="54"/>
  <c r="BH281" i="54"/>
  <c r="BG281" i="54"/>
  <c r="BF281" i="54"/>
  <c r="BE281" i="54"/>
  <c r="BD281" i="54"/>
  <c r="BC281" i="54"/>
  <c r="BB281" i="54"/>
  <c r="BA281" i="54"/>
  <c r="AZ281" i="54"/>
  <c r="AY281" i="54"/>
  <c r="AX281" i="54"/>
  <c r="AW281" i="54"/>
  <c r="AV281" i="54"/>
  <c r="AU281" i="54"/>
  <c r="AT281" i="54"/>
  <c r="AS281" i="54"/>
  <c r="AR281" i="54"/>
  <c r="AQ281" i="54"/>
  <c r="AP281" i="54"/>
  <c r="AO281" i="54"/>
  <c r="AN281" i="54"/>
  <c r="AM281" i="54"/>
  <c r="AL281" i="54"/>
  <c r="AK281" i="54"/>
  <c r="AJ281" i="54"/>
  <c r="AI281" i="54"/>
  <c r="AH281" i="54"/>
  <c r="AG281" i="54"/>
  <c r="AF281" i="54"/>
  <c r="AE281" i="54"/>
  <c r="AD281" i="54"/>
  <c r="AC281" i="54"/>
  <c r="AB281" i="54"/>
  <c r="AA281" i="54"/>
  <c r="Z281" i="54"/>
  <c r="Y281" i="54"/>
  <c r="X281" i="54"/>
  <c r="W281" i="54"/>
  <c r="V281" i="54"/>
  <c r="U281" i="54"/>
  <c r="T281" i="54"/>
  <c r="S281" i="54"/>
  <c r="R281" i="54"/>
  <c r="Q281" i="54"/>
  <c r="P281" i="54"/>
  <c r="O281" i="54"/>
  <c r="N281" i="54"/>
  <c r="M281" i="54"/>
  <c r="L281" i="54"/>
  <c r="K269" i="54"/>
  <c r="K270" i="54"/>
  <c r="K271" i="54"/>
  <c r="K272" i="54"/>
  <c r="K273" i="54"/>
  <c r="K274" i="54"/>
  <c r="K275" i="54"/>
  <c r="K276" i="54"/>
  <c r="K277" i="54"/>
  <c r="K278" i="54"/>
  <c r="K279" i="54"/>
  <c r="K280" i="54"/>
  <c r="J269" i="54"/>
  <c r="J270" i="54"/>
  <c r="J271" i="54"/>
  <c r="J272" i="54"/>
  <c r="J273" i="54"/>
  <c r="J274" i="54"/>
  <c r="J275" i="54"/>
  <c r="J276" i="54"/>
  <c r="J277" i="54"/>
  <c r="J278" i="54"/>
  <c r="J279" i="54"/>
  <c r="J280" i="54"/>
  <c r="I269" i="54"/>
  <c r="I270" i="54"/>
  <c r="I271" i="54"/>
  <c r="I272" i="54"/>
  <c r="I273" i="54"/>
  <c r="I274" i="54"/>
  <c r="I275" i="54"/>
  <c r="I276" i="54"/>
  <c r="I277" i="54"/>
  <c r="I278" i="54"/>
  <c r="I279" i="54"/>
  <c r="I280" i="54"/>
  <c r="H269" i="54"/>
  <c r="H270" i="54"/>
  <c r="H271" i="54"/>
  <c r="H272" i="54"/>
  <c r="H273" i="54"/>
  <c r="H274" i="54"/>
  <c r="H275" i="54"/>
  <c r="H276" i="54"/>
  <c r="H277" i="54"/>
  <c r="H278" i="54"/>
  <c r="H279" i="54"/>
  <c r="H280" i="54"/>
  <c r="G269" i="54"/>
  <c r="G270" i="54"/>
  <c r="G271" i="54"/>
  <c r="G272" i="54"/>
  <c r="G273" i="54"/>
  <c r="G274" i="54"/>
  <c r="G275" i="54"/>
  <c r="G276" i="54"/>
  <c r="G277" i="54"/>
  <c r="G278" i="54"/>
  <c r="G279" i="54"/>
  <c r="G280" i="54"/>
  <c r="F269" i="54"/>
  <c r="F270" i="54"/>
  <c r="E270" i="54" s="1"/>
  <c r="CE270" i="54" s="1"/>
  <c r="F271" i="54"/>
  <c r="F272" i="54"/>
  <c r="F273" i="54"/>
  <c r="E273" i="54" s="1"/>
  <c r="CE273" i="54" s="1"/>
  <c r="F274" i="54"/>
  <c r="F275" i="54"/>
  <c r="F276" i="54"/>
  <c r="F277" i="54"/>
  <c r="F278" i="54"/>
  <c r="E278" i="54" s="1"/>
  <c r="CE278" i="54" s="1"/>
  <c r="F279" i="54"/>
  <c r="F280" i="54"/>
  <c r="E280" i="54" s="1"/>
  <c r="CE280" i="54" s="1"/>
  <c r="BS267" i="54"/>
  <c r="BR267" i="54"/>
  <c r="BQ267" i="54"/>
  <c r="BP267" i="54"/>
  <c r="BO267" i="54"/>
  <c r="BN267" i="54"/>
  <c r="BM267" i="54"/>
  <c r="BL267" i="54"/>
  <c r="BK267" i="54"/>
  <c r="BJ267" i="54"/>
  <c r="BI267" i="54"/>
  <c r="BH267" i="54"/>
  <c r="BG267" i="54"/>
  <c r="BF267" i="54"/>
  <c r="BE267" i="54"/>
  <c r="BD267" i="54"/>
  <c r="BC267" i="54"/>
  <c r="BB267" i="54"/>
  <c r="BA267" i="54"/>
  <c r="AZ267" i="54"/>
  <c r="AY267" i="54"/>
  <c r="AX267" i="54"/>
  <c r="AW267" i="54"/>
  <c r="AV267" i="54"/>
  <c r="AU267" i="54"/>
  <c r="AT267" i="54"/>
  <c r="AS267" i="54"/>
  <c r="AR267" i="54"/>
  <c r="AQ267" i="54"/>
  <c r="AP267" i="54"/>
  <c r="AO267" i="54"/>
  <c r="AN267" i="54"/>
  <c r="AM267" i="54"/>
  <c r="AL267" i="54"/>
  <c r="AK267" i="54"/>
  <c r="AJ267" i="54"/>
  <c r="AI267" i="54"/>
  <c r="AH267" i="54"/>
  <c r="AG267" i="54"/>
  <c r="AF267" i="54"/>
  <c r="AE267" i="54"/>
  <c r="AD267" i="54"/>
  <c r="AC267" i="54"/>
  <c r="AB267" i="54"/>
  <c r="AA267" i="54"/>
  <c r="Z267" i="54"/>
  <c r="Y267" i="54"/>
  <c r="X267" i="54"/>
  <c r="W267" i="54"/>
  <c r="V267" i="54"/>
  <c r="U267" i="54"/>
  <c r="T267" i="54"/>
  <c r="S267" i="54"/>
  <c r="R267" i="54"/>
  <c r="Q267" i="54"/>
  <c r="P267" i="54"/>
  <c r="O267" i="54"/>
  <c r="N267" i="54"/>
  <c r="M267" i="54"/>
  <c r="L267" i="54"/>
  <c r="K255" i="54"/>
  <c r="K256" i="54"/>
  <c r="K257" i="54"/>
  <c r="K258" i="54"/>
  <c r="K259" i="54"/>
  <c r="K260" i="54"/>
  <c r="K261" i="54"/>
  <c r="K262" i="54"/>
  <c r="K263" i="54"/>
  <c r="K264" i="54"/>
  <c r="K265" i="54"/>
  <c r="K266" i="54"/>
  <c r="J255" i="54"/>
  <c r="J256" i="54"/>
  <c r="J257" i="54"/>
  <c r="J258" i="54"/>
  <c r="J259" i="54"/>
  <c r="J260" i="54"/>
  <c r="J261" i="54"/>
  <c r="J262" i="54"/>
  <c r="J263" i="54"/>
  <c r="J264" i="54"/>
  <c r="J265" i="54"/>
  <c r="J266" i="54"/>
  <c r="I255" i="54"/>
  <c r="I256" i="54"/>
  <c r="I257" i="54"/>
  <c r="I258" i="54"/>
  <c r="I259" i="54"/>
  <c r="I260" i="54"/>
  <c r="I261" i="54"/>
  <c r="I262" i="54"/>
  <c r="I263" i="54"/>
  <c r="I264" i="54"/>
  <c r="I265" i="54"/>
  <c r="I266" i="54"/>
  <c r="H255" i="54"/>
  <c r="H256" i="54"/>
  <c r="H257" i="54"/>
  <c r="H258" i="54"/>
  <c r="H259" i="54"/>
  <c r="H260" i="54"/>
  <c r="H261" i="54"/>
  <c r="H262" i="54"/>
  <c r="H263" i="54"/>
  <c r="H264" i="54"/>
  <c r="H265" i="54"/>
  <c r="H266" i="54"/>
  <c r="G255" i="54"/>
  <c r="G256" i="54"/>
  <c r="G257" i="54"/>
  <c r="G258" i="54"/>
  <c r="G259" i="54"/>
  <c r="G260" i="54"/>
  <c r="G261" i="54"/>
  <c r="G262" i="54"/>
  <c r="G263" i="54"/>
  <c r="G264" i="54"/>
  <c r="G265" i="54"/>
  <c r="G266" i="54"/>
  <c r="F255" i="54"/>
  <c r="E255" i="54" s="1"/>
  <c r="F256" i="54"/>
  <c r="D256" i="54" s="1"/>
  <c r="F257" i="54"/>
  <c r="F258" i="54"/>
  <c r="F259" i="54"/>
  <c r="D259" i="54" s="1"/>
  <c r="F260" i="54"/>
  <c r="F261" i="54"/>
  <c r="F262" i="54"/>
  <c r="E262" i="54" s="1"/>
  <c r="CE262" i="54" s="1"/>
  <c r="F263" i="54"/>
  <c r="E263" i="54" s="1"/>
  <c r="CE263" i="54" s="1"/>
  <c r="F264" i="54"/>
  <c r="D264" i="54" s="1"/>
  <c r="F265" i="54"/>
  <c r="F266" i="54"/>
  <c r="E266" i="54" s="1"/>
  <c r="CE266" i="54" s="1"/>
  <c r="BS253" i="54"/>
  <c r="BR253" i="54"/>
  <c r="BQ253" i="54"/>
  <c r="BP253" i="54"/>
  <c r="BO253" i="54"/>
  <c r="BN253" i="54"/>
  <c r="BM253" i="54"/>
  <c r="BL253" i="54"/>
  <c r="BK253" i="54"/>
  <c r="BJ253" i="54"/>
  <c r="BI253" i="54"/>
  <c r="BH253" i="54"/>
  <c r="BG253" i="54"/>
  <c r="BF253" i="54"/>
  <c r="BE253" i="54"/>
  <c r="BD253" i="54"/>
  <c r="BC253" i="54"/>
  <c r="BB253" i="54"/>
  <c r="BA253" i="54"/>
  <c r="AZ253" i="54"/>
  <c r="AY253" i="54"/>
  <c r="AX253" i="54"/>
  <c r="AW253" i="54"/>
  <c r="AV253" i="54"/>
  <c r="AU253" i="54"/>
  <c r="AT253" i="54"/>
  <c r="AS253" i="54"/>
  <c r="AR253" i="54"/>
  <c r="AQ253" i="54"/>
  <c r="AP253" i="54"/>
  <c r="AO253" i="54"/>
  <c r="AN253" i="54"/>
  <c r="AM253" i="54"/>
  <c r="AL253" i="54"/>
  <c r="AK253" i="54"/>
  <c r="AJ253" i="54"/>
  <c r="AI253" i="54"/>
  <c r="AH253" i="54"/>
  <c r="AG253" i="54"/>
  <c r="AF253" i="54"/>
  <c r="AE253" i="54"/>
  <c r="AD253" i="54"/>
  <c r="AC253" i="54"/>
  <c r="AB253" i="54"/>
  <c r="AA253" i="54"/>
  <c r="Z253" i="54"/>
  <c r="Y253" i="54"/>
  <c r="X253" i="54"/>
  <c r="W253" i="54"/>
  <c r="V253" i="54"/>
  <c r="U253" i="54"/>
  <c r="T253" i="54"/>
  <c r="S253" i="54"/>
  <c r="R253" i="54"/>
  <c r="Q253" i="54"/>
  <c r="P253" i="54"/>
  <c r="O253" i="54"/>
  <c r="N253" i="54"/>
  <c r="M253" i="54"/>
  <c r="L253" i="54"/>
  <c r="K241" i="54"/>
  <c r="K242" i="54"/>
  <c r="K243" i="54"/>
  <c r="K244" i="54"/>
  <c r="K245" i="54"/>
  <c r="K246" i="54"/>
  <c r="K247" i="54"/>
  <c r="K248" i="54"/>
  <c r="K249" i="54"/>
  <c r="K250" i="54"/>
  <c r="K251" i="54"/>
  <c r="K252" i="54"/>
  <c r="J241" i="54"/>
  <c r="J242" i="54"/>
  <c r="J243" i="54"/>
  <c r="J244" i="54"/>
  <c r="J245" i="54"/>
  <c r="J246" i="54"/>
  <c r="J247" i="54"/>
  <c r="J248" i="54"/>
  <c r="J249" i="54"/>
  <c r="J250" i="54"/>
  <c r="J251" i="54"/>
  <c r="J252" i="54"/>
  <c r="I241" i="54"/>
  <c r="I242" i="54"/>
  <c r="I243" i="54"/>
  <c r="I244" i="54"/>
  <c r="I245" i="54"/>
  <c r="I246" i="54"/>
  <c r="I247" i="54"/>
  <c r="I248" i="54"/>
  <c r="I249" i="54"/>
  <c r="I250" i="54"/>
  <c r="I251" i="54"/>
  <c r="I252" i="54"/>
  <c r="H241" i="54"/>
  <c r="H242" i="54"/>
  <c r="H243" i="54"/>
  <c r="H244" i="54"/>
  <c r="H245" i="54"/>
  <c r="H246" i="54"/>
  <c r="H247" i="54"/>
  <c r="H248" i="54"/>
  <c r="H249" i="54"/>
  <c r="H250" i="54"/>
  <c r="H251" i="54"/>
  <c r="H252" i="54"/>
  <c r="G241" i="54"/>
  <c r="G242" i="54"/>
  <c r="G243" i="54"/>
  <c r="G244" i="54"/>
  <c r="G245" i="54"/>
  <c r="G246" i="54"/>
  <c r="G247" i="54"/>
  <c r="G248" i="54"/>
  <c r="G249" i="54"/>
  <c r="G250" i="54"/>
  <c r="G251" i="54"/>
  <c r="G252" i="54"/>
  <c r="F241" i="54"/>
  <c r="D241" i="54" s="1"/>
  <c r="F242" i="54"/>
  <c r="D242" i="54" s="1"/>
  <c r="F243" i="54"/>
  <c r="F244" i="54"/>
  <c r="F245" i="54"/>
  <c r="F246" i="54"/>
  <c r="F247" i="54"/>
  <c r="E247" i="54" s="1"/>
  <c r="CE247" i="54" s="1"/>
  <c r="F248" i="54"/>
  <c r="F249" i="54"/>
  <c r="D249" i="54" s="1"/>
  <c r="F250" i="54"/>
  <c r="F251" i="54"/>
  <c r="F252" i="54"/>
  <c r="E252" i="54" s="1"/>
  <c r="CE252" i="54" s="1"/>
  <c r="E241" i="54"/>
  <c r="D252" i="54"/>
  <c r="BS239" i="54"/>
  <c r="BR239" i="54"/>
  <c r="BQ239" i="54"/>
  <c r="BP239" i="54"/>
  <c r="BO239" i="54"/>
  <c r="BN239" i="54"/>
  <c r="BM239" i="54"/>
  <c r="BL239" i="54"/>
  <c r="BK239" i="54"/>
  <c r="BJ239" i="54"/>
  <c r="BI239" i="54"/>
  <c r="BH239" i="54"/>
  <c r="BG239" i="54"/>
  <c r="BF239" i="54"/>
  <c r="BE239" i="54"/>
  <c r="BD239" i="54"/>
  <c r="BC239" i="54"/>
  <c r="BB239" i="54"/>
  <c r="BA239" i="54"/>
  <c r="AZ239" i="54"/>
  <c r="AY239" i="54"/>
  <c r="AX239" i="54"/>
  <c r="AW239" i="54"/>
  <c r="AV239" i="54"/>
  <c r="AU239" i="54"/>
  <c r="AT239" i="54"/>
  <c r="AS239" i="54"/>
  <c r="AR239" i="54"/>
  <c r="AQ239" i="54"/>
  <c r="AP239" i="54"/>
  <c r="AO239" i="54"/>
  <c r="AN239" i="54"/>
  <c r="AM239" i="54"/>
  <c r="AL239" i="54"/>
  <c r="AK239" i="54"/>
  <c r="AJ239" i="54"/>
  <c r="AI239" i="54"/>
  <c r="AH239" i="54"/>
  <c r="AG239" i="54"/>
  <c r="AF239" i="54"/>
  <c r="AE239" i="54"/>
  <c r="AD239" i="54"/>
  <c r="AC239" i="54"/>
  <c r="AB239" i="54"/>
  <c r="AA239" i="54"/>
  <c r="Z239" i="54"/>
  <c r="Y239" i="54"/>
  <c r="X239" i="54"/>
  <c r="W239" i="54"/>
  <c r="V239" i="54"/>
  <c r="U239" i="54"/>
  <c r="T239" i="54"/>
  <c r="S239" i="54"/>
  <c r="R239" i="54"/>
  <c r="Q239" i="54"/>
  <c r="P239" i="54"/>
  <c r="O239" i="54"/>
  <c r="N239" i="54"/>
  <c r="M239" i="54"/>
  <c r="L239" i="54"/>
  <c r="K227" i="54"/>
  <c r="K228" i="54"/>
  <c r="K229" i="54"/>
  <c r="K230" i="54"/>
  <c r="K231" i="54"/>
  <c r="K232" i="54"/>
  <c r="K233" i="54"/>
  <c r="K234" i="54"/>
  <c r="K235" i="54"/>
  <c r="K236" i="54"/>
  <c r="K237" i="54"/>
  <c r="K238" i="54"/>
  <c r="J227" i="54"/>
  <c r="J228" i="54"/>
  <c r="J229" i="54"/>
  <c r="J230" i="54"/>
  <c r="J231" i="54"/>
  <c r="J232" i="54"/>
  <c r="J233" i="54"/>
  <c r="J234" i="54"/>
  <c r="J235" i="54"/>
  <c r="J236" i="54"/>
  <c r="J237" i="54"/>
  <c r="J238" i="54"/>
  <c r="I227" i="54"/>
  <c r="I228" i="54"/>
  <c r="I229" i="54"/>
  <c r="I230" i="54"/>
  <c r="I231" i="54"/>
  <c r="I232" i="54"/>
  <c r="I233" i="54"/>
  <c r="I234" i="54"/>
  <c r="I235" i="54"/>
  <c r="I236" i="54"/>
  <c r="I237" i="54"/>
  <c r="I238" i="54"/>
  <c r="H227" i="54"/>
  <c r="H228" i="54"/>
  <c r="H229" i="54"/>
  <c r="H230" i="54"/>
  <c r="H231" i="54"/>
  <c r="H232" i="54"/>
  <c r="H233" i="54"/>
  <c r="H234" i="54"/>
  <c r="H235" i="54"/>
  <c r="H236" i="54"/>
  <c r="H237" i="54"/>
  <c r="H238" i="54"/>
  <c r="G227" i="54"/>
  <c r="G228" i="54"/>
  <c r="G229" i="54"/>
  <c r="G230" i="54"/>
  <c r="G231" i="54"/>
  <c r="G232" i="54"/>
  <c r="G233" i="54"/>
  <c r="G234" i="54"/>
  <c r="G235" i="54"/>
  <c r="G236" i="54"/>
  <c r="G237" i="54"/>
  <c r="G238" i="54"/>
  <c r="F227" i="54"/>
  <c r="D227" i="54" s="1"/>
  <c r="F228" i="54"/>
  <c r="F229" i="54"/>
  <c r="F230" i="54"/>
  <c r="D230" i="54" s="1"/>
  <c r="F231" i="54"/>
  <c r="F232" i="54"/>
  <c r="F233" i="54"/>
  <c r="F234" i="54"/>
  <c r="F235" i="54"/>
  <c r="D235" i="54" s="1"/>
  <c r="F236" i="54"/>
  <c r="F237" i="54"/>
  <c r="F238" i="54"/>
  <c r="E238" i="54" s="1"/>
  <c r="CE238" i="54" s="1"/>
  <c r="E227" i="54"/>
  <c r="E233" i="54"/>
  <c r="CE233" i="54" s="1"/>
  <c r="BS225" i="54"/>
  <c r="BR225" i="54"/>
  <c r="BQ225" i="54"/>
  <c r="BP225" i="54"/>
  <c r="BO225" i="54"/>
  <c r="BN225" i="54"/>
  <c r="BM225" i="54"/>
  <c r="BL225" i="54"/>
  <c r="BK225" i="54"/>
  <c r="BJ225" i="54"/>
  <c r="BI225" i="54"/>
  <c r="BH225" i="54"/>
  <c r="BG225" i="54"/>
  <c r="BF225" i="54"/>
  <c r="BE225" i="54"/>
  <c r="BD225" i="54"/>
  <c r="BC225" i="54"/>
  <c r="BB225" i="54"/>
  <c r="BA225" i="54"/>
  <c r="AZ225" i="54"/>
  <c r="AY225" i="54"/>
  <c r="AX225" i="54"/>
  <c r="AW225" i="54"/>
  <c r="AV225" i="54"/>
  <c r="AU225" i="54"/>
  <c r="AT225" i="54"/>
  <c r="AS225" i="54"/>
  <c r="AR225" i="54"/>
  <c r="AQ225" i="54"/>
  <c r="AP225" i="54"/>
  <c r="AO225" i="54"/>
  <c r="AN225" i="54"/>
  <c r="AM225" i="54"/>
  <c r="AL225" i="54"/>
  <c r="AK225" i="54"/>
  <c r="AJ225" i="54"/>
  <c r="AI225" i="54"/>
  <c r="AH225" i="54"/>
  <c r="AG225" i="54"/>
  <c r="AF225" i="54"/>
  <c r="AE225" i="54"/>
  <c r="AD225" i="54"/>
  <c r="AC225" i="54"/>
  <c r="AB225" i="54"/>
  <c r="AA225" i="54"/>
  <c r="Z225" i="54"/>
  <c r="Y225" i="54"/>
  <c r="X225" i="54"/>
  <c r="W225" i="54"/>
  <c r="V225" i="54"/>
  <c r="U225" i="54"/>
  <c r="T225" i="54"/>
  <c r="S225" i="54"/>
  <c r="R225" i="54"/>
  <c r="Q225" i="54"/>
  <c r="P225" i="54"/>
  <c r="O225" i="54"/>
  <c r="N225" i="54"/>
  <c r="M225" i="54"/>
  <c r="L225" i="54"/>
  <c r="K213" i="54"/>
  <c r="K214" i="54"/>
  <c r="K215" i="54"/>
  <c r="K216" i="54"/>
  <c r="K217" i="54"/>
  <c r="K218" i="54"/>
  <c r="K219" i="54"/>
  <c r="K220" i="54"/>
  <c r="K221" i="54"/>
  <c r="K222" i="54"/>
  <c r="K223" i="54"/>
  <c r="K224" i="54"/>
  <c r="J213" i="54"/>
  <c r="J214" i="54"/>
  <c r="J215" i="54"/>
  <c r="J216" i="54"/>
  <c r="J217" i="54"/>
  <c r="J218" i="54"/>
  <c r="J219" i="54"/>
  <c r="J220" i="54"/>
  <c r="J221" i="54"/>
  <c r="J222" i="54"/>
  <c r="J223" i="54"/>
  <c r="J224" i="54"/>
  <c r="I213" i="54"/>
  <c r="I214" i="54"/>
  <c r="I215" i="54"/>
  <c r="I216" i="54"/>
  <c r="I217" i="54"/>
  <c r="I218" i="54"/>
  <c r="I219" i="54"/>
  <c r="I220" i="54"/>
  <c r="I221" i="54"/>
  <c r="I222" i="54"/>
  <c r="I223" i="54"/>
  <c r="I224" i="54"/>
  <c r="H213" i="54"/>
  <c r="H214" i="54"/>
  <c r="H215" i="54"/>
  <c r="H216" i="54"/>
  <c r="H217" i="54"/>
  <c r="H218" i="54"/>
  <c r="H219" i="54"/>
  <c r="H220" i="54"/>
  <c r="H221" i="54"/>
  <c r="H222" i="54"/>
  <c r="H223" i="54"/>
  <c r="H224" i="54"/>
  <c r="G213" i="54"/>
  <c r="G214" i="54"/>
  <c r="G215" i="54"/>
  <c r="G216" i="54"/>
  <c r="G217" i="54"/>
  <c r="G218" i="54"/>
  <c r="G219" i="54"/>
  <c r="G220" i="54"/>
  <c r="G221" i="54"/>
  <c r="G222" i="54"/>
  <c r="G223" i="54"/>
  <c r="G224" i="54"/>
  <c r="F213" i="54"/>
  <c r="D213" i="54" s="1"/>
  <c r="F214" i="54"/>
  <c r="F215" i="54"/>
  <c r="F216" i="54"/>
  <c r="D216" i="54" s="1"/>
  <c r="F217" i="54"/>
  <c r="D217" i="54" s="1"/>
  <c r="F218" i="54"/>
  <c r="F219" i="54"/>
  <c r="E219" i="54" s="1"/>
  <c r="CE219" i="54" s="1"/>
  <c r="F220" i="54"/>
  <c r="F221" i="54"/>
  <c r="D221" i="54" s="1"/>
  <c r="F222" i="54"/>
  <c r="D222" i="54" s="1"/>
  <c r="F223" i="54"/>
  <c r="F224" i="54"/>
  <c r="E224" i="54" s="1"/>
  <c r="CE224" i="54" s="1"/>
  <c r="E213" i="54"/>
  <c r="BS211" i="54"/>
  <c r="BR211" i="54"/>
  <c r="BQ211" i="54"/>
  <c r="BP211" i="54"/>
  <c r="BO211" i="54"/>
  <c r="BN211" i="54"/>
  <c r="BM211" i="54"/>
  <c r="BL211" i="54"/>
  <c r="BK211" i="54"/>
  <c r="BJ211" i="54"/>
  <c r="BI211" i="54"/>
  <c r="BH211" i="54"/>
  <c r="BG211" i="54"/>
  <c r="BF211" i="54"/>
  <c r="BE211" i="54"/>
  <c r="BD211" i="54"/>
  <c r="BC211" i="54"/>
  <c r="BB211" i="54"/>
  <c r="BA211" i="54"/>
  <c r="AZ211" i="54"/>
  <c r="AY211" i="54"/>
  <c r="AX211" i="54"/>
  <c r="AW211" i="54"/>
  <c r="AV211" i="54"/>
  <c r="AU211" i="54"/>
  <c r="AT211" i="54"/>
  <c r="AS211" i="54"/>
  <c r="AR211" i="54"/>
  <c r="AQ211" i="54"/>
  <c r="AP211" i="54"/>
  <c r="AO211" i="54"/>
  <c r="AN211" i="54"/>
  <c r="AM211" i="54"/>
  <c r="AL211" i="54"/>
  <c r="AK211" i="54"/>
  <c r="AJ211" i="54"/>
  <c r="AI211" i="54"/>
  <c r="AH211" i="54"/>
  <c r="AG211" i="54"/>
  <c r="AF211" i="54"/>
  <c r="AE211" i="54"/>
  <c r="AD211" i="54"/>
  <c r="AC211" i="54"/>
  <c r="AB211" i="54"/>
  <c r="AA211" i="54"/>
  <c r="Z211" i="54"/>
  <c r="Y211" i="54"/>
  <c r="X211" i="54"/>
  <c r="W211" i="54"/>
  <c r="V211" i="54"/>
  <c r="U211" i="54"/>
  <c r="T211" i="54"/>
  <c r="S211" i="54"/>
  <c r="R211" i="54"/>
  <c r="Q211" i="54"/>
  <c r="P211" i="54"/>
  <c r="O211" i="54"/>
  <c r="N211" i="54"/>
  <c r="M211" i="54"/>
  <c r="L211" i="54"/>
  <c r="K199" i="54"/>
  <c r="K200" i="54"/>
  <c r="K201" i="54"/>
  <c r="K202" i="54"/>
  <c r="K203" i="54"/>
  <c r="K204" i="54"/>
  <c r="K205" i="54"/>
  <c r="K206" i="54"/>
  <c r="K207" i="54"/>
  <c r="K208" i="54"/>
  <c r="K209" i="54"/>
  <c r="K210" i="54"/>
  <c r="J199" i="54"/>
  <c r="J200" i="54"/>
  <c r="J201" i="54"/>
  <c r="J202" i="54"/>
  <c r="J203" i="54"/>
  <c r="J204" i="54"/>
  <c r="J205" i="54"/>
  <c r="J206" i="54"/>
  <c r="J207" i="54"/>
  <c r="J208" i="54"/>
  <c r="J209" i="54"/>
  <c r="J210" i="54"/>
  <c r="I199" i="54"/>
  <c r="I200" i="54"/>
  <c r="I201" i="54"/>
  <c r="I202" i="54"/>
  <c r="I203" i="54"/>
  <c r="I204" i="54"/>
  <c r="I205" i="54"/>
  <c r="I206" i="54"/>
  <c r="I207" i="54"/>
  <c r="I208" i="54"/>
  <c r="I209" i="54"/>
  <c r="I210" i="54"/>
  <c r="H199" i="54"/>
  <c r="H200" i="54"/>
  <c r="H201" i="54"/>
  <c r="H202" i="54"/>
  <c r="H203" i="54"/>
  <c r="H204" i="54"/>
  <c r="H205" i="54"/>
  <c r="H206" i="54"/>
  <c r="H207" i="54"/>
  <c r="H208" i="54"/>
  <c r="H209" i="54"/>
  <c r="H210" i="54"/>
  <c r="G199" i="54"/>
  <c r="G200" i="54"/>
  <c r="G201" i="54"/>
  <c r="G202" i="54"/>
  <c r="G203" i="54"/>
  <c r="G204" i="54"/>
  <c r="G205" i="54"/>
  <c r="G206" i="54"/>
  <c r="G207" i="54"/>
  <c r="G208" i="54"/>
  <c r="G209" i="54"/>
  <c r="G210" i="54"/>
  <c r="F199" i="54"/>
  <c r="F200" i="54"/>
  <c r="D200" i="54" s="1"/>
  <c r="F201" i="54"/>
  <c r="D201" i="54" s="1"/>
  <c r="F202" i="54"/>
  <c r="E202" i="54" s="1"/>
  <c r="CE202" i="54" s="1"/>
  <c r="F203" i="54"/>
  <c r="F204" i="54"/>
  <c r="F205" i="54"/>
  <c r="E205" i="54" s="1"/>
  <c r="CE205" i="54" s="1"/>
  <c r="F206" i="54"/>
  <c r="F207" i="54"/>
  <c r="E207" i="54" s="1"/>
  <c r="CE207" i="54" s="1"/>
  <c r="F208" i="54"/>
  <c r="F209" i="54"/>
  <c r="D209" i="54" s="1"/>
  <c r="F210" i="54"/>
  <c r="E210" i="54" s="1"/>
  <c r="CE210" i="54" s="1"/>
  <c r="BS197" i="54"/>
  <c r="BR197" i="54"/>
  <c r="BQ197" i="54"/>
  <c r="BP197" i="54"/>
  <c r="BO197" i="54"/>
  <c r="BN197" i="54"/>
  <c r="BM197" i="54"/>
  <c r="BL197" i="54"/>
  <c r="BK197" i="54"/>
  <c r="BJ197" i="54"/>
  <c r="BI197" i="54"/>
  <c r="BH197" i="54"/>
  <c r="BG197" i="54"/>
  <c r="BF197" i="54"/>
  <c r="BE197" i="54"/>
  <c r="BD197" i="54"/>
  <c r="BC197" i="54"/>
  <c r="BB197" i="54"/>
  <c r="BA197" i="54"/>
  <c r="AZ197" i="54"/>
  <c r="AY197" i="54"/>
  <c r="AX197" i="54"/>
  <c r="AW197" i="54"/>
  <c r="AV197" i="54"/>
  <c r="AU197" i="54"/>
  <c r="AT197" i="54"/>
  <c r="AS197" i="54"/>
  <c r="AR197" i="54"/>
  <c r="AQ197" i="54"/>
  <c r="AP197" i="54"/>
  <c r="AO197" i="54"/>
  <c r="AN197" i="54"/>
  <c r="AM197" i="54"/>
  <c r="AL197" i="54"/>
  <c r="AK197" i="54"/>
  <c r="AJ197" i="54"/>
  <c r="AI197" i="54"/>
  <c r="AH197" i="54"/>
  <c r="AG197" i="54"/>
  <c r="AF197" i="54"/>
  <c r="AE197" i="54"/>
  <c r="AD197" i="54"/>
  <c r="AC197" i="54"/>
  <c r="AB197" i="54"/>
  <c r="AA197" i="54"/>
  <c r="Z197" i="54"/>
  <c r="Y197" i="54"/>
  <c r="X197" i="54"/>
  <c r="W197" i="54"/>
  <c r="V197" i="54"/>
  <c r="U197" i="54"/>
  <c r="T197" i="54"/>
  <c r="S197" i="54"/>
  <c r="R197" i="54"/>
  <c r="Q197" i="54"/>
  <c r="P197" i="54"/>
  <c r="O197" i="54"/>
  <c r="N197" i="54"/>
  <c r="M197" i="54"/>
  <c r="L197" i="54"/>
  <c r="K185" i="54"/>
  <c r="K186" i="54"/>
  <c r="K187" i="54"/>
  <c r="K188" i="54"/>
  <c r="K189" i="54"/>
  <c r="K190" i="54"/>
  <c r="K191" i="54"/>
  <c r="K192" i="54"/>
  <c r="K193" i="54"/>
  <c r="K194" i="54"/>
  <c r="K195" i="54"/>
  <c r="K196" i="54"/>
  <c r="J185" i="54"/>
  <c r="J186" i="54"/>
  <c r="J187" i="54"/>
  <c r="J188" i="54"/>
  <c r="J189" i="54"/>
  <c r="J190" i="54"/>
  <c r="J191" i="54"/>
  <c r="J192" i="54"/>
  <c r="J193" i="54"/>
  <c r="J194" i="54"/>
  <c r="J195" i="54"/>
  <c r="J196" i="54"/>
  <c r="I185" i="54"/>
  <c r="I186" i="54"/>
  <c r="I187" i="54"/>
  <c r="I188" i="54"/>
  <c r="I189" i="54"/>
  <c r="I190" i="54"/>
  <c r="I191" i="54"/>
  <c r="I192" i="54"/>
  <c r="I193" i="54"/>
  <c r="I194" i="54"/>
  <c r="I195" i="54"/>
  <c r="I196" i="54"/>
  <c r="H185" i="54"/>
  <c r="H186" i="54"/>
  <c r="H187" i="54"/>
  <c r="H188" i="54"/>
  <c r="H189" i="54"/>
  <c r="H190" i="54"/>
  <c r="H191" i="54"/>
  <c r="H192" i="54"/>
  <c r="H193" i="54"/>
  <c r="H194" i="54"/>
  <c r="H195" i="54"/>
  <c r="H196" i="54"/>
  <c r="G185" i="54"/>
  <c r="G186" i="54"/>
  <c r="G187" i="54"/>
  <c r="G188" i="54"/>
  <c r="G189" i="54"/>
  <c r="G190" i="54"/>
  <c r="G191" i="54"/>
  <c r="G192" i="54"/>
  <c r="G193" i="54"/>
  <c r="G194" i="54"/>
  <c r="G195" i="54"/>
  <c r="G196" i="54"/>
  <c r="F185" i="54"/>
  <c r="E185" i="54" s="1"/>
  <c r="F186" i="54"/>
  <c r="F187" i="54"/>
  <c r="F188" i="54"/>
  <c r="F189" i="54"/>
  <c r="F190" i="54"/>
  <c r="F191" i="54"/>
  <c r="E191" i="54" s="1"/>
  <c r="CE191" i="54" s="1"/>
  <c r="F192" i="54"/>
  <c r="F193" i="54"/>
  <c r="F194" i="54"/>
  <c r="F195" i="54"/>
  <c r="F196" i="54"/>
  <c r="D196" i="54" s="1"/>
  <c r="BS183" i="54"/>
  <c r="BR183" i="54"/>
  <c r="BQ183" i="54"/>
  <c r="BP183" i="54"/>
  <c r="BO183" i="54"/>
  <c r="BN183" i="54"/>
  <c r="BM183" i="54"/>
  <c r="BL183" i="54"/>
  <c r="BK183" i="54"/>
  <c r="BJ183" i="54"/>
  <c r="BI183" i="54"/>
  <c r="BH183" i="54"/>
  <c r="BG183" i="54"/>
  <c r="BF183" i="54"/>
  <c r="BE183" i="54"/>
  <c r="BD183" i="54"/>
  <c r="BC183" i="54"/>
  <c r="BB183" i="54"/>
  <c r="BA183" i="54"/>
  <c r="AZ183" i="54"/>
  <c r="AY183" i="54"/>
  <c r="AX183" i="54"/>
  <c r="AW183" i="54"/>
  <c r="AV183" i="54"/>
  <c r="AU183" i="54"/>
  <c r="AT183" i="54"/>
  <c r="AS183" i="54"/>
  <c r="AR183" i="54"/>
  <c r="AQ183" i="54"/>
  <c r="AP183" i="54"/>
  <c r="AO183" i="54"/>
  <c r="AN183" i="54"/>
  <c r="AM183" i="54"/>
  <c r="AL183" i="54"/>
  <c r="AK183" i="54"/>
  <c r="AJ183" i="54"/>
  <c r="AI183" i="54"/>
  <c r="AH183" i="54"/>
  <c r="AG183" i="54"/>
  <c r="AF183" i="54"/>
  <c r="AE183" i="54"/>
  <c r="AD183" i="54"/>
  <c r="AC183" i="54"/>
  <c r="AB183" i="54"/>
  <c r="AA183" i="54"/>
  <c r="Z183" i="54"/>
  <c r="Y183" i="54"/>
  <c r="X183" i="54"/>
  <c r="W183" i="54"/>
  <c r="V183" i="54"/>
  <c r="U183" i="54"/>
  <c r="T183" i="54"/>
  <c r="S183" i="54"/>
  <c r="R183" i="54"/>
  <c r="Q183" i="54"/>
  <c r="P183" i="54"/>
  <c r="O183" i="54"/>
  <c r="N183" i="54"/>
  <c r="M183" i="54"/>
  <c r="L183" i="54"/>
  <c r="K171" i="54"/>
  <c r="K172" i="54"/>
  <c r="K173" i="54"/>
  <c r="K174" i="54"/>
  <c r="K175" i="54"/>
  <c r="K176" i="54"/>
  <c r="K177" i="54"/>
  <c r="K178" i="54"/>
  <c r="K179" i="54"/>
  <c r="K180" i="54"/>
  <c r="K181" i="54"/>
  <c r="K182" i="54"/>
  <c r="J171" i="54"/>
  <c r="J172" i="54"/>
  <c r="J173" i="54"/>
  <c r="J174" i="54"/>
  <c r="J175" i="54"/>
  <c r="J176" i="54"/>
  <c r="J177" i="54"/>
  <c r="J178" i="54"/>
  <c r="J179" i="54"/>
  <c r="J180" i="54"/>
  <c r="J181" i="54"/>
  <c r="J182" i="54"/>
  <c r="I171" i="54"/>
  <c r="I172" i="54"/>
  <c r="I173" i="54"/>
  <c r="I174" i="54"/>
  <c r="I175" i="54"/>
  <c r="I176" i="54"/>
  <c r="I177" i="54"/>
  <c r="I178" i="54"/>
  <c r="I179" i="54"/>
  <c r="I180" i="54"/>
  <c r="I181" i="54"/>
  <c r="I182" i="54"/>
  <c r="H171" i="54"/>
  <c r="H172" i="54"/>
  <c r="H173" i="54"/>
  <c r="H174" i="54"/>
  <c r="H175" i="54"/>
  <c r="H176" i="54"/>
  <c r="H177" i="54"/>
  <c r="H178" i="54"/>
  <c r="H179" i="54"/>
  <c r="H180" i="54"/>
  <c r="H181" i="54"/>
  <c r="H182" i="54"/>
  <c r="G171" i="54"/>
  <c r="G172" i="54"/>
  <c r="G173" i="54"/>
  <c r="G174" i="54"/>
  <c r="G175" i="54"/>
  <c r="G176" i="54"/>
  <c r="G177" i="54"/>
  <c r="G178" i="54"/>
  <c r="G179" i="54"/>
  <c r="G180" i="54"/>
  <c r="G181" i="54"/>
  <c r="G182" i="54"/>
  <c r="F171" i="54"/>
  <c r="D171" i="54" s="1"/>
  <c r="F172" i="54"/>
  <c r="D172" i="54" s="1"/>
  <c r="F173" i="54"/>
  <c r="F174" i="54"/>
  <c r="E174" i="54" s="1"/>
  <c r="CE174" i="54" s="1"/>
  <c r="F175" i="54"/>
  <c r="F176" i="54"/>
  <c r="F177" i="54"/>
  <c r="E177" i="54" s="1"/>
  <c r="CE177" i="54" s="1"/>
  <c r="F178" i="54"/>
  <c r="F179" i="54"/>
  <c r="D179" i="54" s="1"/>
  <c r="F180" i="54"/>
  <c r="F181" i="54"/>
  <c r="D181" i="54" s="1"/>
  <c r="F182" i="54"/>
  <c r="E182" i="54" s="1"/>
  <c r="CE182" i="54" s="1"/>
  <c r="E179" i="54"/>
  <c r="CE179" i="54" s="1"/>
  <c r="D173" i="54"/>
  <c r="BS169" i="54"/>
  <c r="BR169" i="54"/>
  <c r="BQ169" i="54"/>
  <c r="BP169" i="54"/>
  <c r="BO169" i="54"/>
  <c r="BN169" i="54"/>
  <c r="BM169" i="54"/>
  <c r="BL169" i="54"/>
  <c r="BK169" i="54"/>
  <c r="BJ169" i="54"/>
  <c r="BI169" i="54"/>
  <c r="BH169" i="54"/>
  <c r="BG169" i="54"/>
  <c r="BF169" i="54"/>
  <c r="BE169" i="54"/>
  <c r="BD169" i="54"/>
  <c r="BC169" i="54"/>
  <c r="BB169" i="54"/>
  <c r="BA169" i="54"/>
  <c r="AZ169" i="54"/>
  <c r="AY169" i="54"/>
  <c r="AX169" i="54"/>
  <c r="AW169" i="54"/>
  <c r="AV169" i="54"/>
  <c r="AU169" i="54"/>
  <c r="AT169" i="54"/>
  <c r="AS169" i="54"/>
  <c r="AR169" i="54"/>
  <c r="AQ169" i="54"/>
  <c r="AP169" i="54"/>
  <c r="AO169" i="54"/>
  <c r="AN169" i="54"/>
  <c r="AM169" i="54"/>
  <c r="AL169" i="54"/>
  <c r="AK169" i="54"/>
  <c r="AJ169" i="54"/>
  <c r="AI169" i="54"/>
  <c r="AH169" i="54"/>
  <c r="AG169" i="54"/>
  <c r="AF169" i="54"/>
  <c r="AE169" i="54"/>
  <c r="AD169" i="54"/>
  <c r="AC169" i="54"/>
  <c r="AB169" i="54"/>
  <c r="AA169" i="54"/>
  <c r="Z169" i="54"/>
  <c r="Y169" i="54"/>
  <c r="X169" i="54"/>
  <c r="W169" i="54"/>
  <c r="V169" i="54"/>
  <c r="U169" i="54"/>
  <c r="T169" i="54"/>
  <c r="S169" i="54"/>
  <c r="R169" i="54"/>
  <c r="Q169" i="54"/>
  <c r="P169" i="54"/>
  <c r="O169" i="54"/>
  <c r="N169" i="54"/>
  <c r="M169" i="54"/>
  <c r="L169" i="54"/>
  <c r="K157" i="54"/>
  <c r="K158" i="54"/>
  <c r="K159" i="54"/>
  <c r="K160" i="54"/>
  <c r="K161" i="54"/>
  <c r="K162" i="54"/>
  <c r="K163" i="54"/>
  <c r="K164" i="54"/>
  <c r="K165" i="54"/>
  <c r="K166" i="54"/>
  <c r="K167" i="54"/>
  <c r="K168" i="54"/>
  <c r="J157" i="54"/>
  <c r="J158" i="54"/>
  <c r="J159" i="54"/>
  <c r="J160" i="54"/>
  <c r="J161" i="54"/>
  <c r="J162" i="54"/>
  <c r="J163" i="54"/>
  <c r="J164" i="54"/>
  <c r="J165" i="54"/>
  <c r="J166" i="54"/>
  <c r="J167" i="54"/>
  <c r="J168" i="54"/>
  <c r="I157" i="54"/>
  <c r="I158" i="54"/>
  <c r="I159" i="54"/>
  <c r="I160" i="54"/>
  <c r="I161" i="54"/>
  <c r="I162" i="54"/>
  <c r="I163" i="54"/>
  <c r="I164" i="54"/>
  <c r="I165" i="54"/>
  <c r="I166" i="54"/>
  <c r="I167" i="54"/>
  <c r="I168" i="54"/>
  <c r="H157" i="54"/>
  <c r="H158" i="54"/>
  <c r="H159" i="54"/>
  <c r="H160" i="54"/>
  <c r="H161" i="54"/>
  <c r="H162" i="54"/>
  <c r="H163" i="54"/>
  <c r="H164" i="54"/>
  <c r="H165" i="54"/>
  <c r="H166" i="54"/>
  <c r="H167" i="54"/>
  <c r="H168" i="54"/>
  <c r="G157" i="54"/>
  <c r="G158" i="54"/>
  <c r="G159" i="54"/>
  <c r="G160" i="54"/>
  <c r="G161" i="54"/>
  <c r="G162" i="54"/>
  <c r="G163" i="54"/>
  <c r="G164" i="54"/>
  <c r="G165" i="54"/>
  <c r="G166" i="54"/>
  <c r="G167" i="54"/>
  <c r="G168" i="54"/>
  <c r="F157" i="54"/>
  <c r="D157" i="54" s="1"/>
  <c r="F158" i="54"/>
  <c r="F159" i="54"/>
  <c r="F160" i="54"/>
  <c r="D160" i="54" s="1"/>
  <c r="F161" i="54"/>
  <c r="D161" i="54" s="1"/>
  <c r="F162" i="54"/>
  <c r="F163" i="54"/>
  <c r="F164" i="54"/>
  <c r="F165" i="54"/>
  <c r="D165" i="54" s="1"/>
  <c r="F166" i="54"/>
  <c r="F167" i="54"/>
  <c r="F168" i="54"/>
  <c r="D168" i="54" s="1"/>
  <c r="E157" i="54"/>
  <c r="BS155" i="54"/>
  <c r="BR155" i="54"/>
  <c r="BQ155" i="54"/>
  <c r="BP155" i="54"/>
  <c r="BO155" i="54"/>
  <c r="BN155" i="54"/>
  <c r="BM155" i="54"/>
  <c r="BL155" i="54"/>
  <c r="BK155" i="54"/>
  <c r="BJ155" i="54"/>
  <c r="BI155" i="54"/>
  <c r="BH155" i="54"/>
  <c r="BG155" i="54"/>
  <c r="BF155" i="54"/>
  <c r="BE155" i="54"/>
  <c r="BD155" i="54"/>
  <c r="BC155" i="54"/>
  <c r="BB155" i="54"/>
  <c r="BA155" i="54"/>
  <c r="AZ155" i="54"/>
  <c r="AY155" i="54"/>
  <c r="AX155" i="54"/>
  <c r="AW155" i="54"/>
  <c r="AV155" i="54"/>
  <c r="AU155" i="54"/>
  <c r="AT155" i="54"/>
  <c r="AS155" i="54"/>
  <c r="AR155" i="54"/>
  <c r="AQ155" i="54"/>
  <c r="AP155" i="54"/>
  <c r="AO155" i="54"/>
  <c r="AN155" i="54"/>
  <c r="AM155" i="54"/>
  <c r="AL155" i="54"/>
  <c r="AK155" i="54"/>
  <c r="AJ155" i="54"/>
  <c r="AI155" i="54"/>
  <c r="AH155" i="54"/>
  <c r="AG155" i="54"/>
  <c r="AF155" i="54"/>
  <c r="AE155" i="54"/>
  <c r="AD155" i="54"/>
  <c r="AC155" i="54"/>
  <c r="AB155" i="54"/>
  <c r="AA155" i="54"/>
  <c r="Z155" i="54"/>
  <c r="Y155" i="54"/>
  <c r="X155" i="54"/>
  <c r="W155" i="54"/>
  <c r="V155" i="54"/>
  <c r="U155" i="54"/>
  <c r="T155" i="54"/>
  <c r="S155" i="54"/>
  <c r="R155" i="54"/>
  <c r="Q155" i="54"/>
  <c r="P155" i="54"/>
  <c r="O155" i="54"/>
  <c r="N155" i="54"/>
  <c r="M155" i="54"/>
  <c r="L155" i="54"/>
  <c r="K143" i="54"/>
  <c r="K144" i="54"/>
  <c r="K145" i="54"/>
  <c r="K146" i="54"/>
  <c r="K147" i="54"/>
  <c r="K148" i="54"/>
  <c r="K149" i="54"/>
  <c r="K150" i="54"/>
  <c r="K151" i="54"/>
  <c r="K152" i="54"/>
  <c r="K153" i="54"/>
  <c r="K154" i="54"/>
  <c r="J143" i="54"/>
  <c r="J144" i="54"/>
  <c r="J145" i="54"/>
  <c r="J146" i="54"/>
  <c r="J147" i="54"/>
  <c r="J148" i="54"/>
  <c r="J149" i="54"/>
  <c r="J150" i="54"/>
  <c r="J151" i="54"/>
  <c r="J152" i="54"/>
  <c r="J153" i="54"/>
  <c r="J154" i="54"/>
  <c r="I143" i="54"/>
  <c r="I144" i="54"/>
  <c r="I145" i="54"/>
  <c r="I146" i="54"/>
  <c r="I147" i="54"/>
  <c r="I148" i="54"/>
  <c r="I149" i="54"/>
  <c r="I150" i="54"/>
  <c r="I151" i="54"/>
  <c r="I152" i="54"/>
  <c r="I153" i="54"/>
  <c r="I154" i="54"/>
  <c r="H143" i="54"/>
  <c r="H144" i="54"/>
  <c r="H145" i="54"/>
  <c r="H146" i="54"/>
  <c r="H147" i="54"/>
  <c r="H148" i="54"/>
  <c r="H149" i="54"/>
  <c r="H150" i="54"/>
  <c r="H151" i="54"/>
  <c r="H152" i="54"/>
  <c r="H153" i="54"/>
  <c r="H154" i="54"/>
  <c r="G143" i="54"/>
  <c r="G144" i="54"/>
  <c r="G145" i="54"/>
  <c r="G146" i="54"/>
  <c r="G147" i="54"/>
  <c r="G148" i="54"/>
  <c r="G149" i="54"/>
  <c r="G150" i="54"/>
  <c r="G151" i="54"/>
  <c r="G152" i="54"/>
  <c r="G153" i="54"/>
  <c r="G154" i="54"/>
  <c r="F143" i="54"/>
  <c r="D143" i="54" s="1"/>
  <c r="F144" i="54"/>
  <c r="D144" i="54" s="1"/>
  <c r="F145" i="54"/>
  <c r="E145" i="54" s="1"/>
  <c r="CE145" i="54" s="1"/>
  <c r="F146" i="54"/>
  <c r="D146" i="54" s="1"/>
  <c r="F147" i="54"/>
  <c r="D147" i="54" s="1"/>
  <c r="F148" i="54"/>
  <c r="F149" i="54"/>
  <c r="D149" i="54" s="1"/>
  <c r="F150" i="54"/>
  <c r="F151" i="54"/>
  <c r="D151" i="54" s="1"/>
  <c r="F152" i="54"/>
  <c r="D152" i="54" s="1"/>
  <c r="F153" i="54"/>
  <c r="F154" i="54"/>
  <c r="D154" i="54"/>
  <c r="BS141" i="54"/>
  <c r="BR141" i="54"/>
  <c r="BQ141" i="54"/>
  <c r="BP141" i="54"/>
  <c r="BO141" i="54"/>
  <c r="BN141" i="54"/>
  <c r="BM141" i="54"/>
  <c r="BL141" i="54"/>
  <c r="BK141" i="54"/>
  <c r="BJ141" i="54"/>
  <c r="BI141" i="54"/>
  <c r="BH141" i="54"/>
  <c r="BG141" i="54"/>
  <c r="BF141" i="54"/>
  <c r="BE141" i="54"/>
  <c r="BD141" i="54"/>
  <c r="BC141" i="54"/>
  <c r="BB141" i="54"/>
  <c r="BA141" i="54"/>
  <c r="AZ141" i="54"/>
  <c r="AY141" i="54"/>
  <c r="AX141" i="54"/>
  <c r="AW141" i="54"/>
  <c r="AV141" i="54"/>
  <c r="AU141" i="54"/>
  <c r="AT141" i="54"/>
  <c r="AS141" i="54"/>
  <c r="AR141" i="54"/>
  <c r="AQ141" i="54"/>
  <c r="AP141" i="54"/>
  <c r="AO141" i="54"/>
  <c r="AN141" i="54"/>
  <c r="AM141" i="54"/>
  <c r="AL141" i="54"/>
  <c r="AK141" i="54"/>
  <c r="AJ141" i="54"/>
  <c r="AI141" i="54"/>
  <c r="AH141" i="54"/>
  <c r="AG141" i="54"/>
  <c r="AF141" i="54"/>
  <c r="AE141" i="54"/>
  <c r="AD141" i="54"/>
  <c r="AC141" i="54"/>
  <c r="AB141" i="54"/>
  <c r="AA141" i="54"/>
  <c r="Z141" i="54"/>
  <c r="Y141" i="54"/>
  <c r="X141" i="54"/>
  <c r="W141" i="54"/>
  <c r="V141" i="54"/>
  <c r="U141" i="54"/>
  <c r="T141" i="54"/>
  <c r="S141" i="54"/>
  <c r="R141" i="54"/>
  <c r="Q141" i="54"/>
  <c r="P141" i="54"/>
  <c r="O141" i="54"/>
  <c r="N141" i="54"/>
  <c r="M141" i="54"/>
  <c r="L141" i="54"/>
  <c r="K129" i="54"/>
  <c r="K130" i="54"/>
  <c r="K131" i="54"/>
  <c r="K132" i="54"/>
  <c r="K133" i="54"/>
  <c r="K134" i="54"/>
  <c r="K135" i="54"/>
  <c r="K136" i="54"/>
  <c r="K137" i="54"/>
  <c r="K138" i="54"/>
  <c r="K139" i="54"/>
  <c r="K140" i="54"/>
  <c r="J129" i="54"/>
  <c r="J130" i="54"/>
  <c r="J131" i="54"/>
  <c r="J132" i="54"/>
  <c r="J133" i="54"/>
  <c r="J134" i="54"/>
  <c r="J135" i="54"/>
  <c r="J136" i="54"/>
  <c r="J137" i="54"/>
  <c r="J138" i="54"/>
  <c r="J139" i="54"/>
  <c r="J140" i="54"/>
  <c r="I129" i="54"/>
  <c r="I130" i="54"/>
  <c r="I131" i="54"/>
  <c r="I132" i="54"/>
  <c r="I133" i="54"/>
  <c r="I134" i="54"/>
  <c r="I135" i="54"/>
  <c r="I136" i="54"/>
  <c r="I137" i="54"/>
  <c r="I138" i="54"/>
  <c r="I139" i="54"/>
  <c r="I140" i="54"/>
  <c r="H129" i="54"/>
  <c r="H130" i="54"/>
  <c r="H131" i="54"/>
  <c r="H132" i="54"/>
  <c r="H133" i="54"/>
  <c r="H134" i="54"/>
  <c r="H135" i="54"/>
  <c r="H136" i="54"/>
  <c r="H137" i="54"/>
  <c r="H138" i="54"/>
  <c r="H139" i="54"/>
  <c r="H140" i="54"/>
  <c r="G129" i="54"/>
  <c r="G130" i="54"/>
  <c r="G131" i="54"/>
  <c r="G132" i="54"/>
  <c r="G133" i="54"/>
  <c r="G134" i="54"/>
  <c r="G135" i="54"/>
  <c r="G136" i="54"/>
  <c r="G137" i="54"/>
  <c r="G138" i="54"/>
  <c r="G139" i="54"/>
  <c r="G140" i="54"/>
  <c r="F129" i="54"/>
  <c r="D129" i="54" s="1"/>
  <c r="F130" i="54"/>
  <c r="F131" i="54"/>
  <c r="F132" i="54"/>
  <c r="F133" i="54"/>
  <c r="F134" i="54"/>
  <c r="F135" i="54"/>
  <c r="F136" i="54"/>
  <c r="F137" i="54"/>
  <c r="D137" i="54" s="1"/>
  <c r="F138" i="54"/>
  <c r="F139" i="54"/>
  <c r="F140" i="54"/>
  <c r="D140" i="54" s="1"/>
  <c r="D132" i="54"/>
  <c r="BS127" i="54"/>
  <c r="BR127" i="54"/>
  <c r="BQ127" i="54"/>
  <c r="BP127" i="54"/>
  <c r="BO127" i="54"/>
  <c r="BN127" i="54"/>
  <c r="BM127" i="54"/>
  <c r="BL127" i="54"/>
  <c r="BK127" i="54"/>
  <c r="BJ127" i="54"/>
  <c r="BI127" i="54"/>
  <c r="BH127" i="54"/>
  <c r="BG127" i="54"/>
  <c r="BF127" i="54"/>
  <c r="BE127" i="54"/>
  <c r="BD127" i="54"/>
  <c r="BC127" i="54"/>
  <c r="BB127" i="54"/>
  <c r="BA127" i="54"/>
  <c r="AZ127" i="54"/>
  <c r="AY127" i="54"/>
  <c r="AX127" i="54"/>
  <c r="AW127" i="54"/>
  <c r="AV127" i="54"/>
  <c r="AU127" i="54"/>
  <c r="AT127" i="54"/>
  <c r="AS127" i="54"/>
  <c r="AR127" i="54"/>
  <c r="AQ127" i="54"/>
  <c r="AP127" i="54"/>
  <c r="AO127" i="54"/>
  <c r="AN127" i="54"/>
  <c r="AM127" i="54"/>
  <c r="AL127" i="54"/>
  <c r="AK127" i="54"/>
  <c r="AJ127" i="54"/>
  <c r="AI127" i="54"/>
  <c r="AH127" i="54"/>
  <c r="AG127" i="54"/>
  <c r="AF127" i="54"/>
  <c r="AE127" i="54"/>
  <c r="AD127" i="54"/>
  <c r="AC127" i="54"/>
  <c r="AB127" i="54"/>
  <c r="AA127" i="54"/>
  <c r="Z127" i="54"/>
  <c r="Y127" i="54"/>
  <c r="X127" i="54"/>
  <c r="W127" i="54"/>
  <c r="V127" i="54"/>
  <c r="U127" i="54"/>
  <c r="T127" i="54"/>
  <c r="S127" i="54"/>
  <c r="R127" i="54"/>
  <c r="Q127" i="54"/>
  <c r="P127" i="54"/>
  <c r="O127" i="54"/>
  <c r="N127" i="54"/>
  <c r="M127" i="54"/>
  <c r="L127" i="54"/>
  <c r="K115" i="54"/>
  <c r="K116" i="54"/>
  <c r="K117" i="54"/>
  <c r="K118" i="54"/>
  <c r="K119" i="54"/>
  <c r="K120" i="54"/>
  <c r="K121" i="54"/>
  <c r="K122" i="54"/>
  <c r="K123" i="54"/>
  <c r="K124" i="54"/>
  <c r="K125" i="54"/>
  <c r="K126" i="54"/>
  <c r="J115" i="54"/>
  <c r="J116" i="54"/>
  <c r="J117" i="54"/>
  <c r="J118" i="54"/>
  <c r="J119" i="54"/>
  <c r="J120" i="54"/>
  <c r="J121" i="54"/>
  <c r="J122" i="54"/>
  <c r="J123" i="54"/>
  <c r="J124" i="54"/>
  <c r="J125" i="54"/>
  <c r="J126" i="54"/>
  <c r="I115" i="54"/>
  <c r="I116" i="54"/>
  <c r="I117" i="54"/>
  <c r="I118" i="54"/>
  <c r="I119" i="54"/>
  <c r="I120" i="54"/>
  <c r="I121" i="54"/>
  <c r="I122" i="54"/>
  <c r="I123" i="54"/>
  <c r="I124" i="54"/>
  <c r="I125" i="54"/>
  <c r="I126" i="54"/>
  <c r="H115" i="54"/>
  <c r="H116" i="54"/>
  <c r="H117" i="54"/>
  <c r="H118" i="54"/>
  <c r="H119" i="54"/>
  <c r="H120" i="54"/>
  <c r="H121" i="54"/>
  <c r="H122" i="54"/>
  <c r="H123" i="54"/>
  <c r="H124" i="54"/>
  <c r="H125" i="54"/>
  <c r="H126" i="54"/>
  <c r="G115" i="54"/>
  <c r="G116" i="54"/>
  <c r="G117" i="54"/>
  <c r="G118" i="54"/>
  <c r="G119" i="54"/>
  <c r="G120" i="54"/>
  <c r="G121" i="54"/>
  <c r="G122" i="54"/>
  <c r="G123" i="54"/>
  <c r="G124" i="54"/>
  <c r="G125" i="54"/>
  <c r="G126" i="54"/>
  <c r="F115" i="54"/>
  <c r="D115" i="54" s="1"/>
  <c r="F116" i="54"/>
  <c r="F117" i="54"/>
  <c r="F118" i="54"/>
  <c r="F119" i="54"/>
  <c r="F120" i="54"/>
  <c r="F121" i="54"/>
  <c r="F122" i="54"/>
  <c r="F123" i="54"/>
  <c r="E123" i="54" s="1"/>
  <c r="CE123" i="54" s="1"/>
  <c r="F124" i="54"/>
  <c r="F125" i="54"/>
  <c r="F126" i="54"/>
  <c r="D126" i="54" s="1"/>
  <c r="BS113" i="54"/>
  <c r="BR113" i="54"/>
  <c r="BQ113" i="54"/>
  <c r="BP113" i="54"/>
  <c r="BO113" i="54"/>
  <c r="BN113" i="54"/>
  <c r="BM113" i="54"/>
  <c r="BL113" i="54"/>
  <c r="BK113" i="54"/>
  <c r="BJ113" i="54"/>
  <c r="BI113" i="54"/>
  <c r="BH113" i="54"/>
  <c r="BG113" i="54"/>
  <c r="BF113" i="54"/>
  <c r="BE113" i="54"/>
  <c r="BD113" i="54"/>
  <c r="BC113" i="54"/>
  <c r="BB113" i="54"/>
  <c r="BA113" i="54"/>
  <c r="AZ113" i="54"/>
  <c r="AY113" i="54"/>
  <c r="AX113" i="54"/>
  <c r="AW113" i="54"/>
  <c r="AV113" i="54"/>
  <c r="AU113" i="54"/>
  <c r="AT113" i="54"/>
  <c r="AS113" i="54"/>
  <c r="AR113" i="54"/>
  <c r="AQ113" i="54"/>
  <c r="AP113" i="54"/>
  <c r="AO113" i="54"/>
  <c r="AN113" i="54"/>
  <c r="AM113" i="54"/>
  <c r="AL113" i="54"/>
  <c r="AK113" i="54"/>
  <c r="AJ113" i="54"/>
  <c r="AI113" i="54"/>
  <c r="AH113" i="54"/>
  <c r="AG113" i="54"/>
  <c r="AF113" i="54"/>
  <c r="AE113" i="54"/>
  <c r="AD113" i="54"/>
  <c r="AC113" i="54"/>
  <c r="AB113" i="54"/>
  <c r="AA113" i="54"/>
  <c r="Z113" i="54"/>
  <c r="Y113" i="54"/>
  <c r="X113" i="54"/>
  <c r="W113" i="54"/>
  <c r="V113" i="54"/>
  <c r="U113" i="54"/>
  <c r="T113" i="54"/>
  <c r="S113" i="54"/>
  <c r="R113" i="54"/>
  <c r="Q113" i="54"/>
  <c r="P113" i="54"/>
  <c r="O113" i="54"/>
  <c r="N113" i="54"/>
  <c r="M113" i="54"/>
  <c r="L113" i="54"/>
  <c r="K101" i="54"/>
  <c r="K102" i="54"/>
  <c r="K103" i="54"/>
  <c r="K104" i="54"/>
  <c r="K105" i="54"/>
  <c r="K106" i="54"/>
  <c r="K107" i="54"/>
  <c r="K108" i="54"/>
  <c r="K109" i="54"/>
  <c r="K110" i="54"/>
  <c r="K111" i="54"/>
  <c r="K112" i="54"/>
  <c r="J101" i="54"/>
  <c r="J102" i="54"/>
  <c r="J103" i="54"/>
  <c r="J104" i="54"/>
  <c r="J105" i="54"/>
  <c r="J106" i="54"/>
  <c r="J107" i="54"/>
  <c r="J108" i="54"/>
  <c r="J109" i="54"/>
  <c r="J110" i="54"/>
  <c r="J111" i="54"/>
  <c r="J112" i="54"/>
  <c r="I101" i="54"/>
  <c r="I102" i="54"/>
  <c r="I103" i="54"/>
  <c r="I104" i="54"/>
  <c r="I105" i="54"/>
  <c r="I106" i="54"/>
  <c r="I107" i="54"/>
  <c r="I108" i="54"/>
  <c r="I109" i="54"/>
  <c r="I110" i="54"/>
  <c r="I111" i="54"/>
  <c r="I112" i="54"/>
  <c r="H101" i="54"/>
  <c r="H102" i="54"/>
  <c r="H103" i="54"/>
  <c r="H104" i="54"/>
  <c r="H105" i="54"/>
  <c r="H106" i="54"/>
  <c r="H107" i="54"/>
  <c r="H108" i="54"/>
  <c r="H109" i="54"/>
  <c r="H110" i="54"/>
  <c r="H111" i="54"/>
  <c r="H112" i="54"/>
  <c r="G101" i="54"/>
  <c r="G102" i="54"/>
  <c r="G103" i="54"/>
  <c r="G104" i="54"/>
  <c r="G105" i="54"/>
  <c r="G106" i="54"/>
  <c r="G107" i="54"/>
  <c r="G108" i="54"/>
  <c r="G109" i="54"/>
  <c r="G110" i="54"/>
  <c r="G111" i="54"/>
  <c r="G112" i="54"/>
  <c r="F101" i="54"/>
  <c r="D101" i="54" s="1"/>
  <c r="F102" i="54"/>
  <c r="F103" i="54"/>
  <c r="F104" i="54"/>
  <c r="D104" i="54" s="1"/>
  <c r="F105" i="54"/>
  <c r="F106" i="54"/>
  <c r="F107" i="54"/>
  <c r="D107" i="54" s="1"/>
  <c r="F108" i="54"/>
  <c r="D108" i="54" s="1"/>
  <c r="F109" i="54"/>
  <c r="E109" i="54" s="1"/>
  <c r="CE109" i="54" s="1"/>
  <c r="F110" i="54"/>
  <c r="F111" i="54"/>
  <c r="F112" i="54"/>
  <c r="D112" i="54" s="1"/>
  <c r="CD112" i="54"/>
  <c r="CD111" i="54"/>
  <c r="CD110" i="54"/>
  <c r="CD109" i="54"/>
  <c r="CD108" i="54"/>
  <c r="CD107" i="54"/>
  <c r="CD106" i="54"/>
  <c r="CD105" i="54"/>
  <c r="CD104" i="54"/>
  <c r="CD103" i="54"/>
  <c r="CD102" i="54"/>
  <c r="CD101" i="54"/>
  <c r="BS99" i="54"/>
  <c r="BR99" i="54"/>
  <c r="BQ99" i="54"/>
  <c r="BP99" i="54"/>
  <c r="BO99" i="54"/>
  <c r="BN99" i="54"/>
  <c r="BM99" i="54"/>
  <c r="BL99" i="54"/>
  <c r="BK99" i="54"/>
  <c r="BJ99" i="54"/>
  <c r="BI99" i="54"/>
  <c r="BH99" i="54"/>
  <c r="BG99" i="54"/>
  <c r="BF99" i="54"/>
  <c r="BE99" i="54"/>
  <c r="BD99" i="54"/>
  <c r="BC99" i="54"/>
  <c r="BB99" i="54"/>
  <c r="BA99" i="54"/>
  <c r="AZ99" i="54"/>
  <c r="AY99" i="54"/>
  <c r="AX99" i="54"/>
  <c r="AW99" i="54"/>
  <c r="AV99" i="54"/>
  <c r="AU99" i="54"/>
  <c r="AT99" i="54"/>
  <c r="AS99" i="54"/>
  <c r="AR99" i="54"/>
  <c r="AQ99" i="54"/>
  <c r="AP99" i="54"/>
  <c r="AO99" i="54"/>
  <c r="AN99" i="54"/>
  <c r="AM99" i="54"/>
  <c r="AL99" i="54"/>
  <c r="AK99" i="54"/>
  <c r="AJ99" i="54"/>
  <c r="AI99" i="54"/>
  <c r="AH99" i="54"/>
  <c r="AG99" i="54"/>
  <c r="AF99" i="54"/>
  <c r="AE99" i="54"/>
  <c r="AD99" i="54"/>
  <c r="AC99" i="54"/>
  <c r="AB99" i="54"/>
  <c r="AA99" i="54"/>
  <c r="Z99" i="54"/>
  <c r="Y99" i="54"/>
  <c r="X99" i="54"/>
  <c r="W99" i="54"/>
  <c r="V99" i="54"/>
  <c r="U99" i="54"/>
  <c r="T99" i="54"/>
  <c r="S99" i="54"/>
  <c r="R99" i="54"/>
  <c r="Q99" i="54"/>
  <c r="P99" i="54"/>
  <c r="O99" i="54"/>
  <c r="N99" i="54"/>
  <c r="M99" i="54"/>
  <c r="L99" i="54"/>
  <c r="K87" i="54"/>
  <c r="K88" i="54"/>
  <c r="K89" i="54"/>
  <c r="K90" i="54"/>
  <c r="K91" i="54"/>
  <c r="K92" i="54"/>
  <c r="K93" i="54"/>
  <c r="K94" i="54"/>
  <c r="K95" i="54"/>
  <c r="K96" i="54"/>
  <c r="K97" i="54"/>
  <c r="K98" i="54"/>
  <c r="J87" i="54"/>
  <c r="J88" i="54"/>
  <c r="J89" i="54"/>
  <c r="J90" i="54"/>
  <c r="J91" i="54"/>
  <c r="J92" i="54"/>
  <c r="J93" i="54"/>
  <c r="J94" i="54"/>
  <c r="J95" i="54"/>
  <c r="J96" i="54"/>
  <c r="J97" i="54"/>
  <c r="J98" i="54"/>
  <c r="I87" i="54"/>
  <c r="I88" i="54"/>
  <c r="I89" i="54"/>
  <c r="I90" i="54"/>
  <c r="I91" i="54"/>
  <c r="I92" i="54"/>
  <c r="I93" i="54"/>
  <c r="I94" i="54"/>
  <c r="I95" i="54"/>
  <c r="I96" i="54"/>
  <c r="I97" i="54"/>
  <c r="I98" i="54"/>
  <c r="H87" i="54"/>
  <c r="H88" i="54"/>
  <c r="H89" i="54"/>
  <c r="H90" i="54"/>
  <c r="H91" i="54"/>
  <c r="H92" i="54"/>
  <c r="H93" i="54"/>
  <c r="H94" i="54"/>
  <c r="H95" i="54"/>
  <c r="H96" i="54"/>
  <c r="H97" i="54"/>
  <c r="H98" i="54"/>
  <c r="G87" i="54"/>
  <c r="G88" i="54"/>
  <c r="G89" i="54"/>
  <c r="G90" i="54"/>
  <c r="G91" i="54"/>
  <c r="G92" i="54"/>
  <c r="G93" i="54"/>
  <c r="G94" i="54"/>
  <c r="G95" i="54"/>
  <c r="G96" i="54"/>
  <c r="G97" i="54"/>
  <c r="G98" i="54"/>
  <c r="F87" i="54"/>
  <c r="F88" i="54"/>
  <c r="F89" i="54"/>
  <c r="F90" i="54"/>
  <c r="F91" i="54"/>
  <c r="F92" i="54"/>
  <c r="F93" i="54"/>
  <c r="F94" i="54"/>
  <c r="D94" i="54" s="1"/>
  <c r="F95" i="54"/>
  <c r="F96" i="54"/>
  <c r="F97" i="54"/>
  <c r="F98" i="54"/>
  <c r="CD98" i="54"/>
  <c r="CD97" i="54"/>
  <c r="CD96" i="54"/>
  <c r="CD95" i="54"/>
  <c r="CD94" i="54"/>
  <c r="CD93" i="54"/>
  <c r="CD92" i="54"/>
  <c r="CD91" i="54"/>
  <c r="CD90" i="54"/>
  <c r="CD89" i="54"/>
  <c r="CD88" i="54"/>
  <c r="CD87" i="54"/>
  <c r="BN80" i="54"/>
  <c r="BO80" i="54"/>
  <c r="BP80" i="54"/>
  <c r="BQ80" i="54"/>
  <c r="BR80" i="54"/>
  <c r="BS80" i="54"/>
  <c r="BH80" i="54"/>
  <c r="BI80" i="54"/>
  <c r="BJ80" i="54"/>
  <c r="BK80" i="54"/>
  <c r="BL80" i="54"/>
  <c r="BM80" i="54"/>
  <c r="BB80" i="54"/>
  <c r="BC80" i="54"/>
  <c r="BD80" i="54"/>
  <c r="BE80" i="54"/>
  <c r="BF80" i="54"/>
  <c r="BG80" i="54"/>
  <c r="AV80" i="54"/>
  <c r="AW80" i="54"/>
  <c r="AX80" i="54"/>
  <c r="AY80" i="54"/>
  <c r="AZ80" i="54"/>
  <c r="BA80" i="54"/>
  <c r="AP80" i="54"/>
  <c r="AQ80" i="54"/>
  <c r="AR80" i="54"/>
  <c r="AS80" i="54"/>
  <c r="AT80" i="54"/>
  <c r="AU80" i="54"/>
  <c r="AD80" i="54"/>
  <c r="AE80" i="54"/>
  <c r="AF80" i="54"/>
  <c r="AG80" i="54"/>
  <c r="AH80" i="54"/>
  <c r="AI80" i="54"/>
  <c r="L80" i="54"/>
  <c r="M80" i="54"/>
  <c r="N80" i="54"/>
  <c r="O80" i="54"/>
  <c r="P80" i="54"/>
  <c r="Q80" i="54"/>
  <c r="K72" i="54"/>
  <c r="K7" i="54"/>
  <c r="K8" i="54"/>
  <c r="K9" i="54"/>
  <c r="K10" i="54"/>
  <c r="K11" i="54"/>
  <c r="K14" i="54"/>
  <c r="K15" i="54"/>
  <c r="K16" i="54"/>
  <c r="K17" i="54"/>
  <c r="K18" i="54"/>
  <c r="K19" i="54"/>
  <c r="K20" i="54"/>
  <c r="K23" i="54"/>
  <c r="K24" i="54"/>
  <c r="K25" i="54"/>
  <c r="K26" i="54"/>
  <c r="K27" i="54"/>
  <c r="K28" i="54"/>
  <c r="K29" i="54"/>
  <c r="K30" i="54"/>
  <c r="K31" i="54"/>
  <c r="D31" i="54" s="1"/>
  <c r="K32" i="54"/>
  <c r="K33" i="54"/>
  <c r="D33" i="54" s="1"/>
  <c r="K34" i="54"/>
  <c r="K35" i="54"/>
  <c r="D35" i="54" s="1"/>
  <c r="K36" i="54"/>
  <c r="K37" i="54"/>
  <c r="K38" i="54"/>
  <c r="K39" i="54"/>
  <c r="K40" i="54"/>
  <c r="D40" i="54" s="1"/>
  <c r="K41" i="54"/>
  <c r="K42" i="54"/>
  <c r="K43" i="54"/>
  <c r="K44" i="54"/>
  <c r="K45" i="54"/>
  <c r="K46" i="54"/>
  <c r="K47" i="54"/>
  <c r="K48" i="54"/>
  <c r="K49" i="54"/>
  <c r="K50" i="54"/>
  <c r="K51" i="54"/>
  <c r="K52" i="54"/>
  <c r="K53" i="54"/>
  <c r="K54" i="54"/>
  <c r="K55" i="54"/>
  <c r="K56" i="54"/>
  <c r="K57" i="54"/>
  <c r="K58" i="54"/>
  <c r="K61" i="54"/>
  <c r="K62" i="54"/>
  <c r="K63" i="54"/>
  <c r="K64" i="54"/>
  <c r="K65" i="54"/>
  <c r="K66" i="54"/>
  <c r="K67" i="54"/>
  <c r="K68" i="54"/>
  <c r="K69" i="54"/>
  <c r="K70" i="54"/>
  <c r="K71" i="54"/>
  <c r="R80" i="54"/>
  <c r="S80" i="54"/>
  <c r="T80" i="54"/>
  <c r="U80" i="54"/>
  <c r="V80" i="54"/>
  <c r="W80" i="54"/>
  <c r="X80" i="54"/>
  <c r="Y80" i="54"/>
  <c r="Z80" i="54"/>
  <c r="AA80" i="54"/>
  <c r="AB80" i="54"/>
  <c r="AC80" i="54"/>
  <c r="AJ80" i="54"/>
  <c r="AK80" i="54"/>
  <c r="AL80" i="54"/>
  <c r="AM80" i="54"/>
  <c r="AN80" i="54"/>
  <c r="AO80" i="54"/>
  <c r="K75" i="54"/>
  <c r="I78" i="54"/>
  <c r="J78" i="54"/>
  <c r="K77" i="54"/>
  <c r="BT81" i="54"/>
  <c r="BU81" i="54"/>
  <c r="BV81" i="54"/>
  <c r="BW81" i="54"/>
  <c r="BX81" i="54"/>
  <c r="BY81" i="54"/>
  <c r="BZ81" i="54"/>
  <c r="CA81" i="54"/>
  <c r="CB81" i="54"/>
  <c r="CC81" i="54"/>
  <c r="D25" i="54"/>
  <c r="D118" i="54" l="1"/>
  <c r="D68" i="54"/>
  <c r="D54" i="54"/>
  <c r="D42" i="54"/>
  <c r="D16" i="54"/>
  <c r="E25" i="54"/>
  <c r="CE25" i="54" s="1"/>
  <c r="E32" i="54"/>
  <c r="CE32" i="54" s="1"/>
  <c r="G21" i="54"/>
  <c r="D17" i="54"/>
  <c r="F12" i="54"/>
  <c r="H78" i="54"/>
  <c r="D69" i="54"/>
  <c r="E67" i="54"/>
  <c r="CE67" i="54" s="1"/>
  <c r="E58" i="54"/>
  <c r="CE58" i="54" s="1"/>
  <c r="D50" i="54"/>
  <c r="D29" i="54"/>
  <c r="D244" i="54"/>
  <c r="E151" i="54"/>
  <c r="CE151" i="54" s="1"/>
  <c r="G323" i="54"/>
  <c r="D27" i="54"/>
  <c r="D49" i="54"/>
  <c r="D47" i="54"/>
  <c r="E289" i="54"/>
  <c r="CE289" i="54" s="1"/>
  <c r="D44" i="54"/>
  <c r="F337" i="54"/>
  <c r="D43" i="54"/>
  <c r="E41" i="54"/>
  <c r="CE41" i="54" s="1"/>
  <c r="E33" i="54"/>
  <c r="CE33" i="54" s="1"/>
  <c r="D153" i="54"/>
  <c r="D321" i="54"/>
  <c r="D76" i="54"/>
  <c r="E48" i="54"/>
  <c r="CE48" i="54" s="1"/>
  <c r="E24" i="54"/>
  <c r="CE24" i="54" s="1"/>
  <c r="J21" i="54"/>
  <c r="H21" i="54"/>
  <c r="F21" i="54"/>
  <c r="F80" i="54" s="1"/>
  <c r="I12" i="54"/>
  <c r="G12" i="54"/>
  <c r="J393" i="54"/>
  <c r="E55" i="54"/>
  <c r="CE55" i="54" s="1"/>
  <c r="D91" i="54"/>
  <c r="E249" i="54"/>
  <c r="CE249" i="54" s="1"/>
  <c r="D57" i="54"/>
  <c r="J59" i="54"/>
  <c r="H59" i="54"/>
  <c r="E26" i="54"/>
  <c r="CE26" i="54" s="1"/>
  <c r="E23" i="54"/>
  <c r="CE23" i="54" s="1"/>
  <c r="I21" i="54"/>
  <c r="I81" i="54" s="1"/>
  <c r="D10" i="54"/>
  <c r="J12" i="54"/>
  <c r="D67" i="54"/>
  <c r="D38" i="54"/>
  <c r="D133" i="54"/>
  <c r="G73" i="54"/>
  <c r="J73" i="54"/>
  <c r="H73" i="54"/>
  <c r="D52" i="54"/>
  <c r="D53" i="54"/>
  <c r="D64" i="54"/>
  <c r="D58" i="54"/>
  <c r="D11" i="54"/>
  <c r="E91" i="54"/>
  <c r="CE91" i="54" s="1"/>
  <c r="H211" i="54"/>
  <c r="I211" i="54"/>
  <c r="K267" i="54"/>
  <c r="E271" i="54"/>
  <c r="CE271" i="54" s="1"/>
  <c r="E56" i="54"/>
  <c r="CE56" i="54" s="1"/>
  <c r="E40" i="54"/>
  <c r="CE40" i="54" s="1"/>
  <c r="D32" i="54"/>
  <c r="D28" i="54"/>
  <c r="K78" i="54"/>
  <c r="D62" i="54"/>
  <c r="K211" i="54"/>
  <c r="D316" i="54"/>
  <c r="E77" i="54"/>
  <c r="CE77" i="54" s="1"/>
  <c r="D75" i="54"/>
  <c r="E101" i="54"/>
  <c r="CE101" i="54" s="1"/>
  <c r="I127" i="54"/>
  <c r="I141" i="54"/>
  <c r="K141" i="54"/>
  <c r="D266" i="54"/>
  <c r="I59" i="54"/>
  <c r="E146" i="54"/>
  <c r="CE146" i="54" s="1"/>
  <c r="D224" i="54"/>
  <c r="D265" i="54"/>
  <c r="E76" i="54"/>
  <c r="CE76" i="54" s="1"/>
  <c r="E49" i="54"/>
  <c r="CE49" i="54" s="1"/>
  <c r="D387" i="54"/>
  <c r="E143" i="54"/>
  <c r="D313" i="54"/>
  <c r="D39" i="54"/>
  <c r="D36" i="54"/>
  <c r="D34" i="54"/>
  <c r="I351" i="54"/>
  <c r="J351" i="54"/>
  <c r="D20" i="54"/>
  <c r="D72" i="54"/>
  <c r="E192" i="54"/>
  <c r="CE192" i="54" s="1"/>
  <c r="E46" i="54"/>
  <c r="CE46" i="54" s="1"/>
  <c r="D41" i="54"/>
  <c r="E31" i="54"/>
  <c r="CE31" i="54" s="1"/>
  <c r="E27" i="54"/>
  <c r="CE27" i="54" s="1"/>
  <c r="D350" i="54"/>
  <c r="J80" i="54"/>
  <c r="J81" i="54"/>
  <c r="D66" i="54"/>
  <c r="D145" i="54"/>
  <c r="E172" i="54"/>
  <c r="CE172" i="54" s="1"/>
  <c r="K197" i="54"/>
  <c r="E235" i="54"/>
  <c r="CE235" i="54" s="1"/>
  <c r="D243" i="54"/>
  <c r="E264" i="54"/>
  <c r="CE264" i="54" s="1"/>
  <c r="D273" i="54"/>
  <c r="I295" i="54"/>
  <c r="E300" i="54"/>
  <c r="CE300" i="54" s="1"/>
  <c r="D326" i="54"/>
  <c r="E70" i="54"/>
  <c r="CE70" i="54" s="1"/>
  <c r="E65" i="54"/>
  <c r="CE65" i="54" s="1"/>
  <c r="E52" i="54"/>
  <c r="CE52" i="54" s="1"/>
  <c r="E30" i="54"/>
  <c r="CE30" i="54" s="1"/>
  <c r="E10" i="54"/>
  <c r="CE10" i="54" s="1"/>
  <c r="E347" i="54"/>
  <c r="D406" i="54"/>
  <c r="E61" i="54"/>
  <c r="CE61" i="54" s="1"/>
  <c r="E17" i="54"/>
  <c r="CE17" i="54" s="1"/>
  <c r="D188" i="54"/>
  <c r="E234" i="54"/>
  <c r="CE234" i="54" s="1"/>
  <c r="D263" i="54"/>
  <c r="I281" i="54"/>
  <c r="D294" i="54"/>
  <c r="J309" i="54"/>
  <c r="E47" i="54"/>
  <c r="CE47" i="54" s="1"/>
  <c r="E43" i="54"/>
  <c r="CE43" i="54" s="1"/>
  <c r="E34" i="54"/>
  <c r="CE34" i="54" s="1"/>
  <c r="D9" i="54"/>
  <c r="I393" i="54"/>
  <c r="I183" i="54"/>
  <c r="D236" i="54"/>
  <c r="E386" i="54"/>
  <c r="CE386" i="54" s="1"/>
  <c r="D163" i="54"/>
  <c r="D7" i="54"/>
  <c r="D26" i="54"/>
  <c r="E112" i="54"/>
  <c r="CE112" i="54" s="1"/>
  <c r="K155" i="54"/>
  <c r="E171" i="54"/>
  <c r="E92" i="54"/>
  <c r="CE92" i="54" s="1"/>
  <c r="E117" i="54"/>
  <c r="CE117" i="54" s="1"/>
  <c r="D117" i="54"/>
  <c r="H155" i="54"/>
  <c r="J155" i="54"/>
  <c r="K169" i="54"/>
  <c r="E187" i="54"/>
  <c r="CE187" i="54" s="1"/>
  <c r="I197" i="54"/>
  <c r="E208" i="54"/>
  <c r="CE208" i="54" s="1"/>
  <c r="K239" i="54"/>
  <c r="J253" i="54"/>
  <c r="D262" i="54"/>
  <c r="D293" i="54"/>
  <c r="E298" i="54"/>
  <c r="CE298" i="54" s="1"/>
  <c r="E317" i="54"/>
  <c r="CE317" i="54" s="1"/>
  <c r="E72" i="54"/>
  <c r="CE72" i="54" s="1"/>
  <c r="D361" i="54"/>
  <c r="D383" i="54"/>
  <c r="D303" i="54"/>
  <c r="D19" i="54"/>
  <c r="K113" i="54"/>
  <c r="J407" i="54"/>
  <c r="D30" i="54"/>
  <c r="E94" i="54"/>
  <c r="CE94" i="54" s="1"/>
  <c r="H113" i="54"/>
  <c r="D119" i="54"/>
  <c r="E118" i="54"/>
  <c r="CE118" i="54" s="1"/>
  <c r="E144" i="54"/>
  <c r="CE144" i="54" s="1"/>
  <c r="D162" i="54"/>
  <c r="D55" i="54"/>
  <c r="D63" i="54"/>
  <c r="D15" i="54"/>
  <c r="J99" i="54"/>
  <c r="E116" i="54"/>
  <c r="CE116" i="54" s="1"/>
  <c r="D135" i="54"/>
  <c r="E154" i="54"/>
  <c r="CE154" i="54" s="1"/>
  <c r="E160" i="54"/>
  <c r="CE160" i="54" s="1"/>
  <c r="E186" i="54"/>
  <c r="CE186" i="54" s="1"/>
  <c r="D207" i="54"/>
  <c r="H225" i="54"/>
  <c r="I225" i="54"/>
  <c r="D261" i="54"/>
  <c r="E261" i="54"/>
  <c r="CE261" i="54" s="1"/>
  <c r="E316" i="54"/>
  <c r="CE316" i="54" s="1"/>
  <c r="E36" i="54"/>
  <c r="CE36" i="54" s="1"/>
  <c r="E7" i="54"/>
  <c r="CE7" i="54" s="1"/>
  <c r="D360" i="54"/>
  <c r="E403" i="54"/>
  <c r="D382" i="54"/>
  <c r="H393" i="54"/>
  <c r="K225" i="54"/>
  <c r="G393" i="54"/>
  <c r="D37" i="54"/>
  <c r="G127" i="54"/>
  <c r="I239" i="54"/>
  <c r="D251" i="54"/>
  <c r="D334" i="54"/>
  <c r="I73" i="54"/>
  <c r="D51" i="54"/>
  <c r="D18" i="54"/>
  <c r="D417" i="54"/>
  <c r="D388" i="54"/>
  <c r="D199" i="54"/>
  <c r="E90" i="54"/>
  <c r="CE90" i="54" s="1"/>
  <c r="D109" i="54"/>
  <c r="E115" i="54"/>
  <c r="CE115" i="54" s="1"/>
  <c r="I169" i="54"/>
  <c r="E206" i="54"/>
  <c r="CE206" i="54" s="1"/>
  <c r="F59" i="54"/>
  <c r="G78" i="54"/>
  <c r="D48" i="54"/>
  <c r="E152" i="54"/>
  <c r="CE152" i="54" s="1"/>
  <c r="D205" i="54"/>
  <c r="D250" i="54"/>
  <c r="E277" i="54"/>
  <c r="CE277" i="54" s="1"/>
  <c r="D290" i="54"/>
  <c r="E321" i="54"/>
  <c r="CE321" i="54" s="1"/>
  <c r="E69" i="54"/>
  <c r="CE69" i="54" s="1"/>
  <c r="E57" i="54"/>
  <c r="CE57" i="54" s="1"/>
  <c r="E15" i="54"/>
  <c r="CE15" i="54" s="1"/>
  <c r="D342" i="54"/>
  <c r="D416" i="54"/>
  <c r="D392" i="54"/>
  <c r="K393" i="54"/>
  <c r="E104" i="54"/>
  <c r="CE104" i="54" s="1"/>
  <c r="E129" i="54"/>
  <c r="E221" i="54"/>
  <c r="CE221" i="54" s="1"/>
  <c r="D286" i="54"/>
  <c r="H183" i="54"/>
  <c r="E199" i="54"/>
  <c r="CE199" i="54" s="1"/>
  <c r="D327" i="54"/>
  <c r="D374" i="54"/>
  <c r="K127" i="54"/>
  <c r="E159" i="54"/>
  <c r="CE159" i="54" s="1"/>
  <c r="E180" i="54"/>
  <c r="CE180" i="54" s="1"/>
  <c r="D214" i="54"/>
  <c r="AJ81" i="54"/>
  <c r="D61" i="54"/>
  <c r="E108" i="54"/>
  <c r="CE108" i="54" s="1"/>
  <c r="E126" i="54"/>
  <c r="CE126" i="54" s="1"/>
  <c r="E165" i="54"/>
  <c r="CE165" i="54" s="1"/>
  <c r="E158" i="54"/>
  <c r="CE158" i="54" s="1"/>
  <c r="D77" i="54"/>
  <c r="K99" i="54"/>
  <c r="E125" i="54"/>
  <c r="CE125" i="54" s="1"/>
  <c r="D125" i="54"/>
  <c r="E132" i="54"/>
  <c r="CE132" i="54" s="1"/>
  <c r="J169" i="54"/>
  <c r="E178" i="54"/>
  <c r="CE178" i="54" s="1"/>
  <c r="E195" i="54"/>
  <c r="CE195" i="54" s="1"/>
  <c r="D202" i="54"/>
  <c r="D229" i="54"/>
  <c r="D288" i="54"/>
  <c r="E306" i="54"/>
  <c r="CE306" i="54" s="1"/>
  <c r="D314" i="54"/>
  <c r="E75" i="54"/>
  <c r="E66" i="54"/>
  <c r="CE66" i="54" s="1"/>
  <c r="E62" i="54"/>
  <c r="CE62" i="54" s="1"/>
  <c r="E42" i="54"/>
  <c r="CE42" i="54" s="1"/>
  <c r="E29" i="54"/>
  <c r="CE29" i="54" s="1"/>
  <c r="K379" i="54"/>
  <c r="D391" i="54"/>
  <c r="E166" i="54"/>
  <c r="CE166" i="54" s="1"/>
  <c r="F197" i="54"/>
  <c r="F78" i="54"/>
  <c r="D46" i="54"/>
  <c r="D24" i="54"/>
  <c r="D131" i="54"/>
  <c r="D177" i="54"/>
  <c r="K183" i="54"/>
  <c r="E194" i="54"/>
  <c r="CE194" i="54" s="1"/>
  <c r="D228" i="54"/>
  <c r="E248" i="54"/>
  <c r="CE248" i="54" s="1"/>
  <c r="D257" i="54"/>
  <c r="I267" i="54"/>
  <c r="D275" i="54"/>
  <c r="E275" i="54"/>
  <c r="CE275" i="54" s="1"/>
  <c r="J295" i="54"/>
  <c r="J323" i="54"/>
  <c r="E331" i="54"/>
  <c r="E53" i="54"/>
  <c r="CE53" i="54" s="1"/>
  <c r="E20" i="54"/>
  <c r="CE20" i="54" s="1"/>
  <c r="D399" i="54"/>
  <c r="D139" i="54"/>
  <c r="D164" i="54"/>
  <c r="E68" i="54"/>
  <c r="CE68" i="54" s="1"/>
  <c r="D14" i="54"/>
  <c r="H127" i="54"/>
  <c r="D56" i="54"/>
  <c r="G99" i="54"/>
  <c r="E124" i="54"/>
  <c r="CE124" i="54" s="1"/>
  <c r="E168" i="54"/>
  <c r="CE168" i="54" s="1"/>
  <c r="D45" i="54"/>
  <c r="E98" i="54"/>
  <c r="CE98" i="54" s="1"/>
  <c r="I113" i="54"/>
  <c r="D123" i="54"/>
  <c r="E137" i="54"/>
  <c r="CE137" i="54" s="1"/>
  <c r="E167" i="54"/>
  <c r="CE167" i="54" s="1"/>
  <c r="D167" i="54"/>
  <c r="D174" i="54"/>
  <c r="E193" i="54"/>
  <c r="CE193" i="54" s="1"/>
  <c r="D247" i="54"/>
  <c r="E256" i="54"/>
  <c r="CE256" i="54" s="1"/>
  <c r="J267" i="54"/>
  <c r="G281" i="54"/>
  <c r="D274" i="54"/>
  <c r="E287" i="54"/>
  <c r="CE287" i="54" s="1"/>
  <c r="E313" i="54"/>
  <c r="CE313" i="54" s="1"/>
  <c r="E312" i="54"/>
  <c r="CE312" i="54" s="1"/>
  <c r="H337" i="54"/>
  <c r="E39" i="54"/>
  <c r="CE39" i="54" s="1"/>
  <c r="E340" i="54"/>
  <c r="D398" i="54"/>
  <c r="D389" i="54"/>
  <c r="E140" i="54"/>
  <c r="CE140" i="54" s="1"/>
  <c r="J141" i="54"/>
  <c r="I155" i="54"/>
  <c r="D191" i="54"/>
  <c r="E200" i="54"/>
  <c r="CE200" i="54" s="1"/>
  <c r="D237" i="54"/>
  <c r="I253" i="54"/>
  <c r="K253" i="54"/>
  <c r="D272" i="54"/>
  <c r="J281" i="54"/>
  <c r="D285" i="54"/>
  <c r="D322" i="54"/>
  <c r="E50" i="54"/>
  <c r="CE50" i="54" s="1"/>
  <c r="D375" i="54"/>
  <c r="K365" i="54"/>
  <c r="E396" i="54"/>
  <c r="E387" i="54"/>
  <c r="CE387" i="54" s="1"/>
  <c r="L81" i="59"/>
  <c r="AP81" i="59"/>
  <c r="R81" i="59"/>
  <c r="AD81" i="59"/>
  <c r="AV81" i="59"/>
  <c r="AV81" i="54"/>
  <c r="D90" i="54"/>
  <c r="D97" i="54"/>
  <c r="D89" i="54"/>
  <c r="E93" i="54"/>
  <c r="CE93" i="54" s="1"/>
  <c r="D93" i="54"/>
  <c r="H99" i="54"/>
  <c r="D134" i="54"/>
  <c r="E134" i="54"/>
  <c r="CE134" i="54" s="1"/>
  <c r="E138" i="54"/>
  <c r="CE138" i="54" s="1"/>
  <c r="E130" i="54"/>
  <c r="CE130" i="54" s="1"/>
  <c r="E150" i="54"/>
  <c r="CE150" i="54" s="1"/>
  <c r="D150" i="54"/>
  <c r="D96" i="54"/>
  <c r="E96" i="54"/>
  <c r="CE96" i="54" s="1"/>
  <c r="CE129" i="54"/>
  <c r="J113" i="54"/>
  <c r="D148" i="54"/>
  <c r="E148" i="54"/>
  <c r="CE148" i="54" s="1"/>
  <c r="D95" i="54"/>
  <c r="D23" i="54"/>
  <c r="K59" i="54"/>
  <c r="E111" i="54"/>
  <c r="CE111" i="54" s="1"/>
  <c r="D111" i="54"/>
  <c r="E103" i="54"/>
  <c r="CE103" i="54" s="1"/>
  <c r="D103" i="54"/>
  <c r="E139" i="54"/>
  <c r="CE139" i="54" s="1"/>
  <c r="E131" i="54"/>
  <c r="CE131" i="54" s="1"/>
  <c r="CE143" i="54"/>
  <c r="G155" i="54"/>
  <c r="D98" i="54"/>
  <c r="D106" i="54"/>
  <c r="E106" i="54"/>
  <c r="CE106" i="54" s="1"/>
  <c r="E110" i="54"/>
  <c r="CE110" i="54" s="1"/>
  <c r="E102" i="54"/>
  <c r="CE102" i="54" s="1"/>
  <c r="D122" i="54"/>
  <c r="E122" i="54"/>
  <c r="CE122" i="54" s="1"/>
  <c r="J127" i="54"/>
  <c r="D87" i="54"/>
  <c r="D78" i="54"/>
  <c r="D105" i="54"/>
  <c r="D121" i="54"/>
  <c r="D127" i="54" s="1"/>
  <c r="H141" i="54"/>
  <c r="E153" i="54"/>
  <c r="CE153" i="54" s="1"/>
  <c r="D88" i="54"/>
  <c r="E88" i="54"/>
  <c r="CE88" i="54" s="1"/>
  <c r="G141" i="54"/>
  <c r="I99" i="54"/>
  <c r="D120" i="54"/>
  <c r="E120" i="54"/>
  <c r="CE120" i="54" s="1"/>
  <c r="E136" i="54"/>
  <c r="CE136" i="54" s="1"/>
  <c r="D136" i="54"/>
  <c r="D355" i="54"/>
  <c r="E355" i="54"/>
  <c r="D71" i="54"/>
  <c r="F141" i="54"/>
  <c r="F155" i="54"/>
  <c r="J239" i="54"/>
  <c r="E272" i="54"/>
  <c r="CE272" i="54" s="1"/>
  <c r="H323" i="54"/>
  <c r="I407" i="54"/>
  <c r="F73" i="54"/>
  <c r="D70" i="54"/>
  <c r="AP81" i="54"/>
  <c r="BN81" i="54"/>
  <c r="D92" i="54"/>
  <c r="E97" i="54"/>
  <c r="CE97" i="54" s="1"/>
  <c r="E89" i="54"/>
  <c r="CE89" i="54" s="1"/>
  <c r="D110" i="54"/>
  <c r="D102" i="54"/>
  <c r="E107" i="54"/>
  <c r="CE107" i="54" s="1"/>
  <c r="D124" i="54"/>
  <c r="D116" i="54"/>
  <c r="E121" i="54"/>
  <c r="CE121" i="54" s="1"/>
  <c r="D138" i="54"/>
  <c r="D130" i="54"/>
  <c r="E135" i="54"/>
  <c r="CE135" i="54" s="1"/>
  <c r="E149" i="54"/>
  <c r="CE149" i="54" s="1"/>
  <c r="D166" i="54"/>
  <c r="D158" i="54"/>
  <c r="E163" i="54"/>
  <c r="CE163" i="54" s="1"/>
  <c r="D194" i="54"/>
  <c r="D189" i="54"/>
  <c r="E189" i="54"/>
  <c r="CE189" i="54" s="1"/>
  <c r="G197" i="54"/>
  <c r="D220" i="54"/>
  <c r="E220" i="54"/>
  <c r="CE220" i="54" s="1"/>
  <c r="J225" i="54"/>
  <c r="D233" i="54"/>
  <c r="D246" i="54"/>
  <c r="E246" i="54"/>
  <c r="CE246" i="54" s="1"/>
  <c r="E250" i="54"/>
  <c r="CE250" i="54" s="1"/>
  <c r="E242" i="54"/>
  <c r="CE242" i="54" s="1"/>
  <c r="H253" i="54"/>
  <c r="D260" i="54"/>
  <c r="E260" i="54"/>
  <c r="CE260" i="54" s="1"/>
  <c r="K309" i="54"/>
  <c r="K337" i="54"/>
  <c r="E18" i="54"/>
  <c r="CE18" i="54" s="1"/>
  <c r="E359" i="54"/>
  <c r="D359" i="54"/>
  <c r="D159" i="54"/>
  <c r="D318" i="54"/>
  <c r="E318" i="54"/>
  <c r="CE318" i="54" s="1"/>
  <c r="E315" i="54"/>
  <c r="CE315" i="54" s="1"/>
  <c r="D315" i="54"/>
  <c r="J337" i="54"/>
  <c r="D325" i="54"/>
  <c r="J379" i="54"/>
  <c r="E372" i="54"/>
  <c r="D402" i="54"/>
  <c r="E402" i="54"/>
  <c r="CE157" i="54"/>
  <c r="E162" i="54"/>
  <c r="CE162" i="54" s="1"/>
  <c r="H169" i="54"/>
  <c r="D178" i="54"/>
  <c r="J183" i="54"/>
  <c r="E196" i="54"/>
  <c r="CE196" i="54" s="1"/>
  <c r="E188" i="54"/>
  <c r="CE188" i="54" s="1"/>
  <c r="D206" i="54"/>
  <c r="J211" i="54"/>
  <c r="E223" i="54"/>
  <c r="CE223" i="54" s="1"/>
  <c r="D223" i="54"/>
  <c r="E215" i="54"/>
  <c r="CE215" i="54" s="1"/>
  <c r="D215" i="54"/>
  <c r="D219" i="54"/>
  <c r="D232" i="54"/>
  <c r="E232" i="54"/>
  <c r="CE232" i="54" s="1"/>
  <c r="E236" i="54"/>
  <c r="CE236" i="54" s="1"/>
  <c r="E228" i="54"/>
  <c r="CE228" i="54" s="1"/>
  <c r="CE241" i="54"/>
  <c r="D245" i="54"/>
  <c r="G253" i="54"/>
  <c r="CE255" i="54"/>
  <c r="G267" i="54"/>
  <c r="D255" i="54"/>
  <c r="E299" i="54"/>
  <c r="CE299" i="54" s="1"/>
  <c r="D378" i="54"/>
  <c r="E378" i="54"/>
  <c r="D370" i="54"/>
  <c r="E370" i="54"/>
  <c r="H379" i="54"/>
  <c r="D420" i="54"/>
  <c r="E420" i="54"/>
  <c r="D412" i="54"/>
  <c r="E412" i="54"/>
  <c r="H421" i="54"/>
  <c r="E164" i="54"/>
  <c r="CE164" i="54" s="1"/>
  <c r="F169" i="54"/>
  <c r="D195" i="54"/>
  <c r="CE185" i="54"/>
  <c r="D190" i="54"/>
  <c r="E190" i="54"/>
  <c r="CE190" i="54" s="1"/>
  <c r="J421" i="54"/>
  <c r="E414" i="54"/>
  <c r="AD81" i="54"/>
  <c r="BH81" i="54"/>
  <c r="E95" i="54"/>
  <c r="CE95" i="54" s="1"/>
  <c r="E87" i="54"/>
  <c r="E105" i="54"/>
  <c r="CE105" i="54" s="1"/>
  <c r="E119" i="54"/>
  <c r="CE119" i="54" s="1"/>
  <c r="E133" i="54"/>
  <c r="CE133" i="54" s="1"/>
  <c r="E147" i="54"/>
  <c r="CE147" i="54" s="1"/>
  <c r="E161" i="54"/>
  <c r="CE161" i="54" s="1"/>
  <c r="D182" i="54"/>
  <c r="E181" i="54"/>
  <c r="CE181" i="54" s="1"/>
  <c r="E173" i="54"/>
  <c r="CE173" i="54" s="1"/>
  <c r="D187" i="54"/>
  <c r="H197" i="54"/>
  <c r="D210" i="54"/>
  <c r="E209" i="54"/>
  <c r="CE209" i="54" s="1"/>
  <c r="E201" i="54"/>
  <c r="CE201" i="54" s="1"/>
  <c r="D218" i="54"/>
  <c r="E218" i="54"/>
  <c r="CE218" i="54" s="1"/>
  <c r="E222" i="54"/>
  <c r="CE222" i="54" s="1"/>
  <c r="E214" i="54"/>
  <c r="CE214" i="54" s="1"/>
  <c r="CE227" i="54"/>
  <c r="D231" i="54"/>
  <c r="G239" i="54"/>
  <c r="E244" i="54"/>
  <c r="CE244" i="54" s="1"/>
  <c r="F253" i="54"/>
  <c r="D248" i="54"/>
  <c r="E258" i="54"/>
  <c r="CE258" i="54" s="1"/>
  <c r="F267" i="54"/>
  <c r="D277" i="54"/>
  <c r="D269" i="54"/>
  <c r="F281" i="54"/>
  <c r="E269" i="54"/>
  <c r="D302" i="54"/>
  <c r="G309" i="54"/>
  <c r="D330" i="54"/>
  <c r="D377" i="54"/>
  <c r="E377" i="54"/>
  <c r="D369" i="54"/>
  <c r="E369" i="54"/>
  <c r="E373" i="54"/>
  <c r="D373" i="54"/>
  <c r="D419" i="54"/>
  <c r="E419" i="54"/>
  <c r="D411" i="54"/>
  <c r="E411" i="54"/>
  <c r="E415" i="54"/>
  <c r="D415" i="54"/>
  <c r="G59" i="54"/>
  <c r="G81" i="54" s="1"/>
  <c r="F99" i="54"/>
  <c r="CE171" i="54"/>
  <c r="D176" i="54"/>
  <c r="E176" i="54"/>
  <c r="CE176" i="54" s="1"/>
  <c r="D186" i="54"/>
  <c r="D204" i="54"/>
  <c r="E204" i="54"/>
  <c r="CE204" i="54" s="1"/>
  <c r="CE213" i="54"/>
  <c r="G225" i="54"/>
  <c r="E230" i="54"/>
  <c r="CE230" i="54" s="1"/>
  <c r="F239" i="54"/>
  <c r="D234" i="54"/>
  <c r="E251" i="54"/>
  <c r="CE251" i="54" s="1"/>
  <c r="E243" i="54"/>
  <c r="CE243" i="54" s="1"/>
  <c r="E265" i="54"/>
  <c r="CE265" i="54" s="1"/>
  <c r="E257" i="54"/>
  <c r="CE257" i="54" s="1"/>
  <c r="D305" i="54"/>
  <c r="E305" i="54"/>
  <c r="CE305" i="54" s="1"/>
  <c r="D297" i="54"/>
  <c r="F309" i="54"/>
  <c r="E297" i="54"/>
  <c r="D346" i="54"/>
  <c r="E346" i="54"/>
  <c r="J365" i="54"/>
  <c r="E358" i="54"/>
  <c r="D363" i="54"/>
  <c r="E363" i="54"/>
  <c r="F113" i="54"/>
  <c r="F127" i="54"/>
  <c r="X81" i="54"/>
  <c r="K73" i="54"/>
  <c r="H80" i="54"/>
  <c r="K12" i="54"/>
  <c r="BB81" i="54"/>
  <c r="G113" i="54"/>
  <c r="D180" i="54"/>
  <c r="F183" i="54"/>
  <c r="D175" i="54"/>
  <c r="D183" i="54" s="1"/>
  <c r="E175" i="54"/>
  <c r="CE175" i="54" s="1"/>
  <c r="G183" i="54"/>
  <c r="D193" i="54"/>
  <c r="D185" i="54"/>
  <c r="D208" i="54"/>
  <c r="F211" i="54"/>
  <c r="D203" i="54"/>
  <c r="E203" i="54"/>
  <c r="CE203" i="54" s="1"/>
  <c r="G211" i="54"/>
  <c r="E216" i="54"/>
  <c r="CE216" i="54" s="1"/>
  <c r="F225" i="54"/>
  <c r="D238" i="54"/>
  <c r="E237" i="54"/>
  <c r="CE237" i="54" s="1"/>
  <c r="E229" i="54"/>
  <c r="CE229" i="54" s="1"/>
  <c r="H239" i="54"/>
  <c r="D258" i="54"/>
  <c r="R81" i="54"/>
  <c r="G169" i="54"/>
  <c r="D192" i="54"/>
  <c r="J197" i="54"/>
  <c r="D364" i="54"/>
  <c r="E364" i="54"/>
  <c r="D356" i="54"/>
  <c r="E356" i="54"/>
  <c r="H365" i="54"/>
  <c r="K281" i="54"/>
  <c r="D306" i="54"/>
  <c r="D298" i="54"/>
  <c r="E8" i="54"/>
  <c r="CE8" i="54" s="1"/>
  <c r="I379" i="54"/>
  <c r="H351" i="54"/>
  <c r="K351" i="54"/>
  <c r="I365" i="54"/>
  <c r="H407" i="54"/>
  <c r="K407" i="54"/>
  <c r="I421" i="54"/>
  <c r="K421" i="54"/>
  <c r="D270" i="54"/>
  <c r="E276" i="54"/>
  <c r="CE276" i="54" s="1"/>
  <c r="H281" i="54"/>
  <c r="E294" i="54"/>
  <c r="CE294" i="54" s="1"/>
  <c r="K295" i="54"/>
  <c r="D304" i="54"/>
  <c r="E304" i="54"/>
  <c r="CE304" i="54" s="1"/>
  <c r="E301" i="54"/>
  <c r="CE301" i="54" s="1"/>
  <c r="H309" i="54"/>
  <c r="D317" i="54"/>
  <c r="D329" i="54"/>
  <c r="E329" i="54"/>
  <c r="E333" i="54"/>
  <c r="E325" i="54"/>
  <c r="G337" i="54"/>
  <c r="E63" i="54"/>
  <c r="E51" i="54"/>
  <c r="CE51" i="54" s="1"/>
  <c r="E44" i="54"/>
  <c r="CE44" i="54" s="1"/>
  <c r="E37" i="54"/>
  <c r="CE37" i="54" s="1"/>
  <c r="D376" i="54"/>
  <c r="E376" i="54"/>
  <c r="D368" i="54"/>
  <c r="E368" i="54"/>
  <c r="G379" i="54"/>
  <c r="D345" i="54"/>
  <c r="E345" i="54"/>
  <c r="E349" i="54"/>
  <c r="D349" i="54"/>
  <c r="E341" i="54"/>
  <c r="D341" i="54"/>
  <c r="D362" i="54"/>
  <c r="E362" i="54"/>
  <c r="D354" i="54"/>
  <c r="E354" i="54"/>
  <c r="G365" i="54"/>
  <c r="D401" i="54"/>
  <c r="E401" i="54"/>
  <c r="E405" i="54"/>
  <c r="D405" i="54"/>
  <c r="E397" i="54"/>
  <c r="D397" i="54"/>
  <c r="D418" i="54"/>
  <c r="E418" i="54"/>
  <c r="D410" i="54"/>
  <c r="E410" i="54"/>
  <c r="G421" i="54"/>
  <c r="E217" i="54"/>
  <c r="CE217" i="54" s="1"/>
  <c r="E231" i="54"/>
  <c r="CE231" i="54" s="1"/>
  <c r="E245" i="54"/>
  <c r="CE245" i="54" s="1"/>
  <c r="E259" i="54"/>
  <c r="CE259" i="54" s="1"/>
  <c r="D280" i="54"/>
  <c r="D292" i="54"/>
  <c r="D284" i="54"/>
  <c r="E303" i="54"/>
  <c r="CE303" i="54" s="1"/>
  <c r="D308" i="54"/>
  <c r="D300" i="54"/>
  <c r="I323" i="54"/>
  <c r="D333" i="54"/>
  <c r="D336" i="54"/>
  <c r="E336" i="54"/>
  <c r="D328" i="54"/>
  <c r="E328" i="54"/>
  <c r="D332" i="54"/>
  <c r="I337" i="54"/>
  <c r="E54" i="54"/>
  <c r="CE54" i="54" s="1"/>
  <c r="E11" i="54"/>
  <c r="CE11" i="54" s="1"/>
  <c r="E375" i="54"/>
  <c r="F379" i="54"/>
  <c r="D371" i="54"/>
  <c r="D344" i="54"/>
  <c r="E344" i="54"/>
  <c r="F351" i="54"/>
  <c r="D348" i="54"/>
  <c r="D340" i="54"/>
  <c r="E361" i="54"/>
  <c r="F365" i="54"/>
  <c r="D357" i="54"/>
  <c r="D400" i="54"/>
  <c r="E400" i="54"/>
  <c r="F407" i="54"/>
  <c r="D404" i="54"/>
  <c r="D396" i="54"/>
  <c r="E417" i="54"/>
  <c r="F421" i="54"/>
  <c r="D413" i="54"/>
  <c r="D278" i="54"/>
  <c r="E274" i="54"/>
  <c r="CE274" i="54" s="1"/>
  <c r="D279" i="54"/>
  <c r="D271" i="54"/>
  <c r="D291" i="54"/>
  <c r="E291" i="54"/>
  <c r="CE291" i="54" s="1"/>
  <c r="D283" i="54"/>
  <c r="F295" i="54"/>
  <c r="E283" i="54"/>
  <c r="E302" i="54"/>
  <c r="CE302" i="54" s="1"/>
  <c r="D307" i="54"/>
  <c r="D299" i="54"/>
  <c r="K323" i="54"/>
  <c r="E335" i="54"/>
  <c r="E327" i="54"/>
  <c r="D331" i="54"/>
  <c r="E71" i="54"/>
  <c r="CE71" i="54" s="1"/>
  <c r="E38" i="54"/>
  <c r="CE38" i="54" s="1"/>
  <c r="E35" i="54"/>
  <c r="CE35" i="54" s="1"/>
  <c r="E28" i="54"/>
  <c r="CE28" i="54" s="1"/>
  <c r="E19" i="54"/>
  <c r="CE19" i="54" s="1"/>
  <c r="D367" i="54"/>
  <c r="E374" i="54"/>
  <c r="E339" i="54"/>
  <c r="E343" i="54"/>
  <c r="D347" i="54"/>
  <c r="G351" i="54"/>
  <c r="D353" i="54"/>
  <c r="E360" i="54"/>
  <c r="E395" i="54"/>
  <c r="E399" i="54"/>
  <c r="D403" i="54"/>
  <c r="G407" i="54"/>
  <c r="D409" i="54"/>
  <c r="E416" i="54"/>
  <c r="H267" i="54"/>
  <c r="D276" i="54"/>
  <c r="E279" i="54"/>
  <c r="CE279" i="54" s="1"/>
  <c r="E290" i="54"/>
  <c r="CE290" i="54" s="1"/>
  <c r="G295" i="54"/>
  <c r="H295" i="54"/>
  <c r="E322" i="54"/>
  <c r="CE322" i="54" s="1"/>
  <c r="D320" i="54"/>
  <c r="D312" i="54"/>
  <c r="E334" i="54"/>
  <c r="E326" i="54"/>
  <c r="E64" i="54"/>
  <c r="CE64" i="54" s="1"/>
  <c r="E45" i="54"/>
  <c r="CE45" i="54" s="1"/>
  <c r="E350" i="54"/>
  <c r="E342" i="54"/>
  <c r="E406" i="54"/>
  <c r="E398" i="54"/>
  <c r="I309" i="54"/>
  <c r="D319" i="54"/>
  <c r="E319" i="54"/>
  <c r="CE319" i="54" s="1"/>
  <c r="D311" i="54"/>
  <c r="F323" i="54"/>
  <c r="E311" i="54"/>
  <c r="CD81" i="54"/>
  <c r="E14" i="54"/>
  <c r="E21" i="54" s="1"/>
  <c r="E9" i="54"/>
  <c r="CE9" i="54" s="1"/>
  <c r="D372" i="54"/>
  <c r="D358" i="54"/>
  <c r="D414" i="54"/>
  <c r="D386" i="54"/>
  <c r="E391" i="54"/>
  <c r="CE391" i="54" s="1"/>
  <c r="E383" i="54"/>
  <c r="CE383" i="54" s="1"/>
  <c r="D339" i="54"/>
  <c r="D395" i="54"/>
  <c r="D385" i="54"/>
  <c r="E390" i="54"/>
  <c r="CE390" i="54" s="1"/>
  <c r="E367" i="54"/>
  <c r="E353" i="54"/>
  <c r="E409" i="54"/>
  <c r="D384" i="54"/>
  <c r="E389" i="54"/>
  <c r="CE389" i="54" s="1"/>
  <c r="E381" i="54"/>
  <c r="E16" i="54"/>
  <c r="CE16" i="54" s="1"/>
  <c r="E388" i="54"/>
  <c r="CE388" i="54" s="1"/>
  <c r="F393" i="54"/>
  <c r="D8" i="54"/>
  <c r="H81" i="54"/>
  <c r="L81" i="54"/>
  <c r="D21" i="54"/>
  <c r="K21" i="54"/>
  <c r="I80" i="54" l="1"/>
  <c r="D141" i="54"/>
  <c r="F81" i="54"/>
  <c r="D253" i="54"/>
  <c r="D113" i="54"/>
  <c r="D169" i="54"/>
  <c r="E197" i="54"/>
  <c r="D73" i="54"/>
  <c r="D225" i="54"/>
  <c r="D267" i="54"/>
  <c r="D155" i="54"/>
  <c r="D421" i="54"/>
  <c r="D351" i="54"/>
  <c r="D211" i="54"/>
  <c r="D239" i="54"/>
  <c r="CE75" i="54"/>
  <c r="E78" i="54"/>
  <c r="D365" i="54"/>
  <c r="D393" i="54"/>
  <c r="E225" i="54"/>
  <c r="G80" i="54"/>
  <c r="E12" i="54"/>
  <c r="E421" i="54"/>
  <c r="E323" i="54"/>
  <c r="CE311" i="54"/>
  <c r="CE63" i="54"/>
  <c r="E73" i="54"/>
  <c r="E183" i="54"/>
  <c r="CE87" i="54"/>
  <c r="E99" i="54"/>
  <c r="E253" i="54"/>
  <c r="D337" i="54"/>
  <c r="D323" i="54"/>
  <c r="E337" i="54"/>
  <c r="CE269" i="54"/>
  <c r="E281" i="54"/>
  <c r="E169" i="54"/>
  <c r="CE14" i="54"/>
  <c r="CE283" i="54"/>
  <c r="E295" i="54"/>
  <c r="E351" i="54"/>
  <c r="D309" i="54"/>
  <c r="E211" i="54"/>
  <c r="E113" i="54"/>
  <c r="D12" i="54"/>
  <c r="E379" i="54"/>
  <c r="D197" i="54"/>
  <c r="D281" i="54"/>
  <c r="E267" i="54"/>
  <c r="E155" i="54"/>
  <c r="E365" i="54"/>
  <c r="E309" i="54"/>
  <c r="CE297" i="54"/>
  <c r="D295" i="54"/>
  <c r="E393" i="54"/>
  <c r="CE381" i="54"/>
  <c r="D407" i="54"/>
  <c r="E407" i="54"/>
  <c r="D379" i="54"/>
  <c r="E59" i="54"/>
  <c r="E127" i="54"/>
  <c r="D59" i="54"/>
  <c r="E141" i="54"/>
  <c r="E239" i="54"/>
  <c r="D99" i="54"/>
  <c r="K80" i="54"/>
  <c r="K81" i="54"/>
  <c r="E80" i="54" l="1"/>
  <c r="CE81" i="54"/>
  <c r="D81" i="54"/>
  <c r="E81" i="54"/>
  <c r="D80" i="54"/>
</calcChain>
</file>

<file path=xl/sharedStrings.xml><?xml version="1.0" encoding="utf-8"?>
<sst xmlns="http://schemas.openxmlformats.org/spreadsheetml/2006/main" count="1751" uniqueCount="349">
  <si>
    <t>Plan zajęć kierunku Psychologia jednolite studia magisterskie profil praktyczny - studia stacjonarne</t>
  </si>
  <si>
    <t>Lp.</t>
  </si>
  <si>
    <t>Przedmiot</t>
  </si>
  <si>
    <t>Egzamin /zalicz.   po sem.</t>
  </si>
  <si>
    <t>Godziny zajęć</t>
  </si>
  <si>
    <t>Rozkład zajęć w semestrze</t>
  </si>
  <si>
    <t>ECTS</t>
  </si>
  <si>
    <t>ECTS 2</t>
  </si>
  <si>
    <t>Ogółem</t>
  </si>
  <si>
    <t>Suma bez PWS</t>
  </si>
  <si>
    <t>w tym:</t>
  </si>
  <si>
    <t>I zima</t>
  </si>
  <si>
    <t>II lato</t>
  </si>
  <si>
    <t>III zima</t>
  </si>
  <si>
    <t>IV lato</t>
  </si>
  <si>
    <t>o</t>
  </si>
  <si>
    <t>VI lato</t>
  </si>
  <si>
    <t>VII zima</t>
  </si>
  <si>
    <t>VIII lato</t>
  </si>
  <si>
    <t>IX zima</t>
  </si>
  <si>
    <t>X lato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</si>
  <si>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</si>
  <si>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</si>
  <si>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</si>
  <si>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</si>
  <si>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</si>
  <si>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</si>
  <si>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</si>
  <si>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</si>
  <si>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</si>
  <si>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</si>
  <si>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 xml:space="preserve">bezpośr. udział </t>
  </si>
  <si>
    <t>zaj. kształtujące umiejęt. praktyczne</t>
  </si>
  <si>
    <t>zaj. do wyboru</t>
  </si>
  <si>
    <t>zaj. z dziedziny nauk humanistycznych</t>
  </si>
  <si>
    <t>Wk</t>
  </si>
  <si>
    <t>Lab/ Sem/ Pr</t>
  </si>
  <si>
    <t>Ćw/ War</t>
  </si>
  <si>
    <t>Konsult</t>
  </si>
  <si>
    <t>E/Z</t>
  </si>
  <si>
    <t>PWS</t>
  </si>
  <si>
    <t>Ćw/ War/Konw</t>
  </si>
  <si>
    <t>Lab/ Sem/Pr</t>
  </si>
  <si>
    <t>A. MODUŁ KSZTAŁCENIA OGÓLNEGO</t>
  </si>
  <si>
    <t>Język obcy</t>
  </si>
  <si>
    <t>Zo/E</t>
  </si>
  <si>
    <t>Technologia informacyjna</t>
  </si>
  <si>
    <t>Zo</t>
  </si>
  <si>
    <t>Wychowanie fizyczne</t>
  </si>
  <si>
    <t>Z</t>
  </si>
  <si>
    <t>BHP</t>
  </si>
  <si>
    <t xml:space="preserve">Prawo ochrony własności intelektualnej </t>
  </si>
  <si>
    <t>Suma godzin</t>
  </si>
  <si>
    <t>B. MODUŁ KSZTAŁCENIA PODSTAWOWEGO</t>
  </si>
  <si>
    <t>Filozofia</t>
  </si>
  <si>
    <t>Wprowadzenie do pedagogiki</t>
  </si>
  <si>
    <t xml:space="preserve">E </t>
  </si>
  <si>
    <t>Socjologia ogólna</t>
  </si>
  <si>
    <t>Logika</t>
  </si>
  <si>
    <t>Biomedyczne podstawy zachowań ludzkich</t>
  </si>
  <si>
    <t>Pierwsza pomoc</t>
  </si>
  <si>
    <t>Psychiatria</t>
  </si>
  <si>
    <t>C. MODUŁ KSZTAŁCENIA PRAKTYCZNEGO</t>
  </si>
  <si>
    <t>Wprowadzenie do psychologii</t>
  </si>
  <si>
    <t>E</t>
  </si>
  <si>
    <t>Historia myśli psychologicznej</t>
  </si>
  <si>
    <t>Podstawy metodologii badań psychologicznych</t>
  </si>
  <si>
    <t>Wprowadzenie do biopsychologii</t>
  </si>
  <si>
    <t>Psychologia procesów poznawczych</t>
  </si>
  <si>
    <t xml:space="preserve"> </t>
  </si>
  <si>
    <t>Psychologia emocji i motywacji</t>
  </si>
  <si>
    <t xml:space="preserve">Analiza statystyczna w badaniach psychologicznych </t>
  </si>
  <si>
    <t>Psychologia twórczości</t>
  </si>
  <si>
    <t>Psychometria</t>
  </si>
  <si>
    <t xml:space="preserve">Psychologia rozwojowa człowieka </t>
  </si>
  <si>
    <t>Psychologia wychowawcza</t>
  </si>
  <si>
    <t>Psychologia osobowości</t>
  </si>
  <si>
    <t>Pamięć i uczenie się</t>
  </si>
  <si>
    <t>Psychologia społeczna</t>
  </si>
  <si>
    <t>Psychologia rewalidacyjna</t>
  </si>
  <si>
    <t>Psychopatologia</t>
  </si>
  <si>
    <t>Psychologia różnic indywidualnych</t>
  </si>
  <si>
    <t>Psychologia komunikacji</t>
  </si>
  <si>
    <t>Diagnoza psychologiczna</t>
  </si>
  <si>
    <t xml:space="preserve">Pomoc psychologiczna </t>
  </si>
  <si>
    <t xml:space="preserve">Psychologia kliniczna </t>
  </si>
  <si>
    <t>Mechanizmy stresu i radzenia sobie ze stresem</t>
  </si>
  <si>
    <t>Podstawy neuropsychologii</t>
  </si>
  <si>
    <t>Psychologia międzykulturowa</t>
  </si>
  <si>
    <t>Psychoterapia</t>
  </si>
  <si>
    <t>Psychologia nieprzystosowania społecznego</t>
  </si>
  <si>
    <t>Psychologia uzależnień</t>
  </si>
  <si>
    <t>Arteterapia</t>
  </si>
  <si>
    <t>Nowoczesne technologie w psychologii</t>
  </si>
  <si>
    <t>Negocjacje i mediacje</t>
  </si>
  <si>
    <t>Psychologia pracy organizacji i zarządzania</t>
  </si>
  <si>
    <t>Etyka zawodu psychologa</t>
  </si>
  <si>
    <t>Fakultet 1</t>
  </si>
  <si>
    <t>Fakultet  2</t>
  </si>
  <si>
    <t>Fakultet  3</t>
  </si>
  <si>
    <t>Fakultet  4</t>
  </si>
  <si>
    <t xml:space="preserve"> Suma godzin</t>
  </si>
  <si>
    <t xml:space="preserve">D. MODUŁ KSZTAŁCENIA PRAKTYCZNEGO - SPECJALNOŚĆ   </t>
  </si>
  <si>
    <t>Przedmiot specjalnościowy 1</t>
  </si>
  <si>
    <t>Przedmiot specjalnościowy 2</t>
  </si>
  <si>
    <t>Przedmiot specjalnościowy 3</t>
  </si>
  <si>
    <t>Przedmiot specjalnościowy 4</t>
  </si>
  <si>
    <t>Przedmiot specjalnościowy 5</t>
  </si>
  <si>
    <t>Przedmiot specjalnościowy 6</t>
  </si>
  <si>
    <t>Przedmiot specjalnościowy 7</t>
  </si>
  <si>
    <t>Przedmiot specjalnościowy 8</t>
  </si>
  <si>
    <t>Przedmiot specjalnościowy 9</t>
  </si>
  <si>
    <t>Przedmiot specjalnościowy 10</t>
  </si>
  <si>
    <t>Przedmiot specjalnościowy 11</t>
  </si>
  <si>
    <t>Przedmiot specjalnościowy 12</t>
  </si>
  <si>
    <t>E. MODUŁ KSZTAŁCENIA PRAKTYCZNEGO - SEMINARIA I PRAKTYKI</t>
  </si>
  <si>
    <t>Proseminarium</t>
  </si>
  <si>
    <t>Seminarium magisterskie</t>
  </si>
  <si>
    <t>Praktyka zawodowa</t>
  </si>
  <si>
    <t>Suma godzin A+B+C</t>
  </si>
  <si>
    <t>Suma godzin ogółem specjalność A+B+C+D+E</t>
  </si>
  <si>
    <r>
      <t xml:space="preserve">Legenda: </t>
    </r>
    <r>
      <rPr>
        <sz val="10"/>
        <rFont val="Calibri"/>
        <family val="2"/>
        <charset val="238"/>
      </rPr>
      <t>Wk - wykłady, Konw - konwersatoria, Sem - seminarium, Ćw - ćwiczenia audytoryjne, Lab - ćwiczenia laboratoryjne, War- ćwiczenia warsztatowe, Konsult - konsultacje, PWS - praca własna studenta, E/Z - egazamin/zaliczenie</t>
    </r>
  </si>
  <si>
    <t>D1. MODUŁ KSZTAŁCENIA PRAKTYCZNEGO - SPECJALNOŚĆ PSYCHOLOGIA KLINICZNA</t>
  </si>
  <si>
    <t>Zaburzenia zachowania i emocji u dzieci i młodzieży</t>
  </si>
  <si>
    <t xml:space="preserve">Patologie społeczne </t>
  </si>
  <si>
    <t>Zaburzenia rozwoju psychicznego u dzieci, młodzieży i dorosłych</t>
  </si>
  <si>
    <t>Rozmowa kliniczna</t>
  </si>
  <si>
    <t>Zasady opiniowania w psychologii 
klinicznej w różnych okresach rozwojowych</t>
  </si>
  <si>
    <t>Diagnoza neuropsychologiczna</t>
  </si>
  <si>
    <t>Diagnoza funkcjonowania intelektualnego</t>
  </si>
  <si>
    <t xml:space="preserve">Społeczne, kulturowe i cywilizacyjne zagrożenia zdrowia psychicznego w cyklu życia </t>
  </si>
  <si>
    <t>Elementy prawa dla psychologów</t>
  </si>
  <si>
    <t>Psychologia zdrowia i jakości życia</t>
  </si>
  <si>
    <t xml:space="preserve">Stres, radzenie sobie ze stresem, zaburzenia spowodowane stresem </t>
  </si>
  <si>
    <t>Trening interpersonalny</t>
  </si>
  <si>
    <t xml:space="preserve">D2. MODUŁ KSZTAŁCENIA PRAKTYCZNEGO - SPECJALNOŚĆ PSYCHOLOGIA RODZINY </t>
  </si>
  <si>
    <t>Systemowe ujęcie rodziny</t>
  </si>
  <si>
    <t xml:space="preserve">
Patologie społeczne</t>
  </si>
  <si>
    <t>Diagnoza systemu rodzinnego</t>
  </si>
  <si>
    <t xml:space="preserve">
Rozmowa kliniczna</t>
  </si>
  <si>
    <t>Dysfunkcje i patologie w rodzinie</t>
  </si>
  <si>
    <t>Dylematy psychologiczne w pracy z rodziną</t>
  </si>
  <si>
    <t>Poradnictwo i Psychoterapia małżeńska i rodzinna</t>
  </si>
  <si>
    <t xml:space="preserve">Rodzina z osobą chorą i z niepełnosprawnością    </t>
  </si>
  <si>
    <t>Interwencja kryzysowa w rodzinie</t>
  </si>
  <si>
    <t>Formy pracy psychoprofilaktycznej</t>
  </si>
  <si>
    <t>Treninig interpersonalny</t>
  </si>
  <si>
    <t xml:space="preserve">D3. MODUŁ KSZTAŁCENIA PRAKTYCZNEGO - SPECJALNOŚĆ PSYCHOLOGIA BIZNESU I COACHING </t>
  </si>
  <si>
    <t xml:space="preserve">Psychologia pracy </t>
  </si>
  <si>
    <t>Psychologia organizacji i zarządzania</t>
  </si>
  <si>
    <t>Psychologia szkoleń</t>
  </si>
  <si>
    <t>Psychologiczne aspekty kreowania wizerunku</t>
  </si>
  <si>
    <t>Psychologiczne aspekty rekrutacji i oceny pracowników</t>
  </si>
  <si>
    <t>Społeczna odpowiedzialność biznesu</t>
  </si>
  <si>
    <t>Psychologiczne mechanizmy motywacyjne pracowników</t>
  </si>
  <si>
    <t>Psychologia przywództwa i kierowania zespołem</t>
  </si>
  <si>
    <t>Mechanizmy psychologiczne związane z postrzeganiem pieniądza, wartości, inwestycji i zachowania na rynkach finansowych</t>
  </si>
  <si>
    <t>Coaching i mentoring</t>
  </si>
  <si>
    <t xml:space="preserve">D4. MODUŁ KSZTAŁCENIA PRAKTYCZNEGO - SPECJALNOŚĆ PSYCHOLOGIA REKLAMY I MEDIÓW </t>
  </si>
  <si>
    <t>Psychologia zachowań konsumenckich</t>
  </si>
  <si>
    <t>Ilościowe i jakościowe metody badań marketingowych</t>
  </si>
  <si>
    <t>Psychologia reklamy</t>
  </si>
  <si>
    <t>Public relations</t>
  </si>
  <si>
    <t>Komunikacja marketingowa</t>
  </si>
  <si>
    <t>Komunikat perswazyjny w reklamie</t>
  </si>
  <si>
    <t>Dylematy etyczne psychologa w reklamie i mediach</t>
  </si>
  <si>
    <t>D5. MODUŁ KSZTAŁCENIA PRAKTYCZNEGO - SPECJALNOŚĆ PSYCHOLOGIA SPORTU</t>
  </si>
  <si>
    <t>Wprowadzenie do psychologii sportu</t>
  </si>
  <si>
    <t>Predyspozycje psychiczne i zaburzenia funkcjonowania psychicznego u sportowców</t>
  </si>
  <si>
    <t>Psychologia aktywności fizycznej</t>
  </si>
  <si>
    <t>Lęk i stres sportowy</t>
  </si>
  <si>
    <t>Agresja w sporcie</t>
  </si>
  <si>
    <t>Wybrane aspekty pracy z drużyną</t>
  </si>
  <si>
    <t>Techniki relaksacji</t>
  </si>
  <si>
    <t>Motywacja w sporcie</t>
  </si>
  <si>
    <t>D6. MODUŁ KSZTAŁCENIA PRAKTYCZNEGO - SPECJALNOŚĆ PSYCHOLOGIA KRYMINALISTYCZNO-ŚLEDCZA</t>
  </si>
  <si>
    <t>Psychologia sądowa - zagadnienia ogólne</t>
  </si>
  <si>
    <t>Patologie społeczne</t>
  </si>
  <si>
    <t>Elementy krymilinologii i wiktymologii</t>
  </si>
  <si>
    <t>Psychologia kłamstwa</t>
  </si>
  <si>
    <t>Profilowanie sprawców przestępstw</t>
  </si>
  <si>
    <t>Psychologiczne metody badania sądowego</t>
  </si>
  <si>
    <t>Opiniowanie. Ekspertyzy psychologiczno-sądowe</t>
  </si>
  <si>
    <t>Alternatywne metody oddziaływań psychokorekcyjnych</t>
  </si>
  <si>
    <t>Etyka w pracy biegłego psychologa</t>
  </si>
  <si>
    <t>D7. MODUŁ KSZTAŁCENIA PRAKTYCZNEGO - SPECJALNOŚĆ PSYCHOLOGIA SĄDOWO-PENITENCJARNA</t>
  </si>
  <si>
    <t>Psychologia penitencjarna - zagadnienia ogólne</t>
  </si>
  <si>
    <t>Resocjalizacja i funkcjonowanie instytucji 
resocjalizacyjnych</t>
  </si>
  <si>
    <t>Psychologia uczestników procesu sądowego</t>
  </si>
  <si>
    <t xml:space="preserve">D8. MODUŁ KSZTAŁCENIA PRAKTYCZNEGO - SPECJALNOŚĆ PSYCHOTRAUMATOLOGIA I PROFILAKTYKA SPOŁECZNA </t>
  </si>
  <si>
    <t>Interwencja kryzysowa</t>
  </si>
  <si>
    <t>Doświadczenie traumy a aktywność życiowa</t>
  </si>
  <si>
    <t>Pozytywne funkcje negatywnych doświadczeń: stresu, kryzysu, traumy</t>
  </si>
  <si>
    <t>Diagnoza i terapia ofiar przemocy seksualnej</t>
  </si>
  <si>
    <t>Poradnictwo i psychoterapia małżeńska i rodzinna</t>
  </si>
  <si>
    <t>Podstawy psychoterapii w aspekcie zdrowia seksualnego</t>
  </si>
  <si>
    <t xml:space="preserve">D9. MODUŁ KSZTAŁCENIA PRAKTYCZNEGO - SPECJALNOŚĆ PSYCHOTERAPIA </t>
  </si>
  <si>
    <t>Wprowadzenie do psychoterapii</t>
  </si>
  <si>
    <t>Nurty psychoterapii</t>
  </si>
  <si>
    <t>Diagnoza dzieci i dorosłych z zaburzeniami odżywiania</t>
  </si>
  <si>
    <t>Społeczne, kulturowe i cywilizacyjne 
zagrożenia zdrowia psychicznego w cyklu życia</t>
  </si>
  <si>
    <t>Predyspozycje i umiejętności psychoterapeuty indywidualnego</t>
  </si>
  <si>
    <t xml:space="preserve">Suma godzin </t>
  </si>
  <si>
    <t>D10. MODUŁ KSZTAŁCENIA PRAKTYCZNEGO - SPECJALNOŚĆ PSYCHOSEKSUOLOGIA</t>
  </si>
  <si>
    <t>Wprowadzenie do psychoseksuologii</t>
  </si>
  <si>
    <t>Dysfunkcje i zaburzenia seksualne</t>
  </si>
  <si>
    <t>Psychofizjologia seksualności człowieka</t>
  </si>
  <si>
    <t>Seksuologia kulturowo-społeczna</t>
  </si>
  <si>
    <t>Seksualnośc w rozwoju człowieka</t>
  </si>
  <si>
    <t>Wprowadzenie do seksuologii sądowej i społecznej</t>
  </si>
  <si>
    <t>Etyka w praktyce seksuologicznej</t>
  </si>
  <si>
    <t xml:space="preserve">D11. MODUŁ KSZTAŁCENIA PRAKTYCZNEGO - SPECJALNOŚĆ NEUROPSYCHOLOGIA </t>
  </si>
  <si>
    <t>Diagnoza neuropsychologiczna dorosłego</t>
  </si>
  <si>
    <t>Neuropsychologia kliniczna dorosłego</t>
  </si>
  <si>
    <t>Neuropsychologia kliniczna dziecka</t>
  </si>
  <si>
    <t>Neuropsychologiczne uwarunkowania zaburzeń psychicznych</t>
  </si>
  <si>
    <t>Neuropsychologiczna diagnoza procesów otępiennych</t>
  </si>
  <si>
    <t>Kierunki i metody rehabilitacji neuropsychologicznej</t>
  </si>
  <si>
    <t>Nowoczesne technologie w diagnozie i rehabilitacji neuropsychologicznej</t>
  </si>
  <si>
    <t>Rehabilitacja neuropsychologiczna dziecka</t>
  </si>
  <si>
    <t>Diagnoza neuropsychologiczna dziecka</t>
  </si>
  <si>
    <t xml:space="preserve">D12. MODUŁ KSZTAŁCENIA PRAKTYCZNEGO - SPECJALNOŚĆ PSYCHOLOGIA SPOŁECZNA </t>
  </si>
  <si>
    <t>Psychologia zachowań prospołecznych</t>
  </si>
  <si>
    <t>Psychologia agresji i przemocy</t>
  </si>
  <si>
    <t xml:space="preserve">Psychologia wpływu społecznego </t>
  </si>
  <si>
    <t>Psychologia polityczna</t>
  </si>
  <si>
    <t>D13. MODUŁ KSZTAŁCENIA PRAKTYCZNEGO - SPECJALNOŚĆ PSYCHOLOGIA ZWIERZĄT</t>
  </si>
  <si>
    <t>Podstawy etologii zwierząt</t>
  </si>
  <si>
    <t>Wprowadzenie do fizjologii zwierząt</t>
  </si>
  <si>
    <t>Podstawy genetyki ogólnej i behawioralnej</t>
  </si>
  <si>
    <t>Metody opisu i analizy zachowania</t>
  </si>
  <si>
    <t>Podstawy szkolenia zwierząt</t>
  </si>
  <si>
    <t>Problemy behawioralne i metody modyfikacji zachowania zwierząt</t>
  </si>
  <si>
    <t>Metody prowadzenia wywiadu i rozmowy diagnostycznej</t>
  </si>
  <si>
    <t>Etologia zwierząt domowych</t>
  </si>
  <si>
    <t>Wykorzystanie zwierząt w terapii wspomagającej</t>
  </si>
  <si>
    <t>Podstawy hipoterapii</t>
  </si>
  <si>
    <t>Podstawy kynoterapii</t>
  </si>
  <si>
    <t>D14. MODUŁ KSZTAŁCENIA PRAKTYCZNEGO - SPECJALNOŚĆ PSYCHOLOGIA MIĘDZYKULTUROWA</t>
  </si>
  <si>
    <t>Kulturowe uwarunkowania psychiki człowieka</t>
  </si>
  <si>
    <t>Metody badań interkulturowych</t>
  </si>
  <si>
    <t>Porównawcze studium kultur Afryki: Afryka Północna i Subsaharyjska</t>
  </si>
  <si>
    <t>Porównawcze studium wybranych kultur Azji</t>
  </si>
  <si>
    <t>Ameryka Łacińska – wybrane zagadnienia psychologiczno-kulturowe</t>
  </si>
  <si>
    <t>Islam w ujęciu religioznawczym i politycznym</t>
  </si>
  <si>
    <t>Wielkie tradycje buddyzmu i ich zasięg</t>
  </si>
  <si>
    <t>Słowiańszczyzna w cywilizacji europejskiej</t>
  </si>
  <si>
    <t>Zarządzanie i facylitacja w środowiskach międzykulturowych</t>
  </si>
  <si>
    <t>Konflikty etniczne i migracje</t>
  </si>
  <si>
    <t>Integracja europejska a procesy globalizacji</t>
  </si>
  <si>
    <t>D15. MODUŁ KSZTAŁCENIA PRAKTYCZNEGO - SPECJALNOŚĆ NEUROMARKETING</t>
  </si>
  <si>
    <t>Metody badań marketingowych</t>
  </si>
  <si>
    <t>Narzędzia biometryczne w marketingu</t>
  </si>
  <si>
    <t>Neuronauka poznawcza</t>
  </si>
  <si>
    <t>Neuroekonomia i ekonomia behawioralna</t>
  </si>
  <si>
    <t>Marketing sensoryczny</t>
  </si>
  <si>
    <t>Media cyfrowe w marketingu</t>
  </si>
  <si>
    <t>Elementy metodyki User Experience</t>
  </si>
  <si>
    <t>Inteligencja emocjonalna w praktyce</t>
  </si>
  <si>
    <t>D16. MODUŁ KSZTAŁCENIA PRAKTYCZNEGO - SPECJALNOŚĆ HR I TALENT MANAGEMENT (ZARZĄDZANIE ZASOBAMI LUDZKIMI)</t>
  </si>
  <si>
    <t>Kompetencje menedżera</t>
  </si>
  <si>
    <t>System motywacji w organizacji</t>
  </si>
  <si>
    <t>Zarządzanie zespołem w przedsiębiorstwie międzynarodowym</t>
  </si>
  <si>
    <t>Zarządzanie stresem zawodowym</t>
  </si>
  <si>
    <t>Zarządzanie talentami w firmie</t>
  </si>
  <si>
    <t>Zarządzanie kadrą menedżerską</t>
  </si>
  <si>
    <t>Manipulacja a współdziałanie</t>
  </si>
  <si>
    <t>Coaching a mentoring</t>
  </si>
  <si>
    <t>D17. MODUŁ KSZTAŁCENIA PRAKTYCZNEGO - SPECJALNOŚĆ KOMUNIKACJA WIZERUNKOWA (PR, BRANDING, REKLAMA I SOCIAL MEDIA)</t>
  </si>
  <si>
    <t>Kreowanie marki</t>
  </si>
  <si>
    <t>E-komunikacja i social media</t>
  </si>
  <si>
    <t>Marketing internetowy i mobilny</t>
  </si>
  <si>
    <t>Strategie marketingowe w usługach</t>
  </si>
  <si>
    <t xml:space="preserve">Media relations i rynek mediów </t>
  </si>
  <si>
    <t>Zarządzanie marką</t>
  </si>
  <si>
    <t>Zintegrowana komunikacja marketingowa</t>
  </si>
  <si>
    <t xml:space="preserve">D18. MODUŁ KSZTAŁCENIA PRAKTYCZNEGO - SPECJALNOŚĆ PSYCHOLOGIA DZIECI I MŁODZIEŻY </t>
  </si>
  <si>
    <t>Diagnoza psychologiczna dzieci i młodzieży</t>
  </si>
  <si>
    <t>Zaburzenia emocjonalne i behawioralne dzieci i młodzieży</t>
  </si>
  <si>
    <t>Obszary pracy w psychologii dzieci i młodzieży</t>
  </si>
  <si>
    <t>Poradnictwo i pomoc psychologiczno-pedagogiczna</t>
  </si>
  <si>
    <t>Zaburzenia neurorozwojowe - diagnostyka i terapia</t>
  </si>
  <si>
    <t xml:space="preserve">Interwencja kryzysowa </t>
  </si>
  <si>
    <t>D19. MODUŁ KSZTAŁCENIA PRAKTYCZNEGO - SPECJALNOŚĆ PSYCHODIETETYKA I SUPLEMENTACJA W SPORCIE</t>
  </si>
  <si>
    <t xml:space="preserve">Predyspozycje psychiczne i zaburzenia funkcjonowania psychicznego u sportowców </t>
  </si>
  <si>
    <t>Zaburzenia odżywiania u sportowców</t>
  </si>
  <si>
    <t xml:space="preserve"> Żywienie i suplementacja w sporcie</t>
  </si>
  <si>
    <t>D20. MODUŁ KSZTAŁCENIA PRAKTYCZNEGO - SPECJALNOŚĆ PSYCHOLOGIA KRYZYSU I INTERWENCJI KRYZYSOWEJ</t>
  </si>
  <si>
    <t>Psychologia kryzysu i sytuacji trudnej</t>
  </si>
  <si>
    <t>Podstawy interwencji kryzysowej</t>
  </si>
  <si>
    <t>Wybrane elementy traumatologii</t>
  </si>
  <si>
    <t>Suicydologia i przeciwdziałania samobójstwom</t>
  </si>
  <si>
    <t>Zarządzanie kryzysowe</t>
  </si>
  <si>
    <t>Warsztat umiejętności interwenta kryzysowego</t>
  </si>
  <si>
    <t>Profilaktyka kryzysu. Sytuacje trudne- rozpoznawanie i reagowanie</t>
  </si>
  <si>
    <t>Metodyka pracy w interwencji kryzysowej</t>
  </si>
  <si>
    <t xml:space="preserve">D21. MODUŁ KSZTAŁCENIA PRAKTYCZNEGO - SPECJALNOŚĆ PSYCHOLOGIA WSPOMAGANIA DZIECI I MŁODZIEŻY </t>
  </si>
  <si>
    <t xml:space="preserve">
Diagnoza i terapia doświadczających przestępstw seksualnych</t>
  </si>
  <si>
    <t>D22. MODUŁ KSZTAŁCENIA PRAKTYCZNEGO - SPECJALNOŚĆ PSYCHOLOGIA SĄDOWA</t>
  </si>
  <si>
    <t>D23. MODUŁ KSZTAŁCENIA PRAKTYCZNEGO - SPECJALNOŚĆ PSYCHOLOGIA UZALEŻNIEŃ</t>
  </si>
  <si>
    <t xml:space="preserve">Psychologiczne mechanizmy uzależnień                       </t>
  </si>
  <si>
    <t>Patologie społeczne                                    </t>
  </si>
  <si>
    <t>Diagnoza uzależnień i współuzależnienia</t>
  </si>
  <si>
    <t xml:space="preserve">Rozmowa kliniczna                                                           </t>
  </si>
  <si>
    <t xml:space="preserve">Uzależnienia w sieci                                                         </t>
  </si>
  <si>
    <t xml:space="preserve">Podstawy psychoterapii indywidualnej i grupowej  </t>
  </si>
  <si>
    <t xml:space="preserve">Metodyka pracy z osobą uzależnioną i współuzależnioną </t>
  </si>
  <si>
    <t xml:space="preserve">Techniki pracy grupowej                    </t>
  </si>
  <si>
    <t xml:space="preserve">Elementy prawa dla psychologów                          </t>
  </si>
  <si>
    <t xml:space="preserve">Rodzina z problemem uzależnienia   </t>
  </si>
  <si>
    <t xml:space="preserve">Profilaktyka uzależnień                      </t>
  </si>
  <si>
    <t>D24. MODUŁ KSZTAŁCENIA PRAKTYCZNEGO - SPECJALNOŚĆ PSYCHOLOGIA ZDROWIA</t>
  </si>
  <si>
    <t xml:space="preserve"> Podstawy neurokogwinistyki</t>
  </si>
  <si>
    <t xml:space="preserve"> Zaburzenia odżywiania</t>
  </si>
  <si>
    <t xml:space="preserve"> Psychologia zdrowia i jakości życia</t>
  </si>
  <si>
    <t>Choroby cywilizacyjne i rzadko spotykane</t>
  </si>
  <si>
    <t>Psychosomatyka</t>
  </si>
  <si>
    <t>Społeczne, kulturowe i cywilizacyjne zagrożenia zdrowia psychicznego w cyklu życia</t>
  </si>
  <si>
    <t>Antropologia</t>
  </si>
  <si>
    <t>Psychoonkologia</t>
  </si>
  <si>
    <t>Rehabilitacja psychologiczna</t>
  </si>
  <si>
    <t>Psychofarmakologia dla psychologów</t>
  </si>
  <si>
    <t>Plan zajęć kierunku Psychologia jednolite studia magisterskie profil praktyczny - studia niestacjonarne</t>
  </si>
  <si>
    <t>V zima</t>
  </si>
  <si>
    <t>bezpośr. Udział</t>
  </si>
  <si>
    <t>Analiza statystyczna w badaniach psychologicznych</t>
  </si>
  <si>
    <t>Psychologia rozwojowa człowieka</t>
  </si>
  <si>
    <t xml:space="preserve">Diagnoza psychologiczna  </t>
  </si>
  <si>
    <t>Z0</t>
  </si>
  <si>
    <t>Psychologia kliniczna</t>
  </si>
  <si>
    <t xml:space="preserve">Podstawy neuropsychologii </t>
  </si>
  <si>
    <t xml:space="preserve">Psychologia nieprzystosowania społecznego </t>
  </si>
  <si>
    <t xml:space="preserve">Psychologia uzależnień </t>
  </si>
  <si>
    <t xml:space="preserve">Negocjacje i mediacje </t>
  </si>
  <si>
    <t>Fakultet 2</t>
  </si>
  <si>
    <t>Fakultet 3</t>
  </si>
  <si>
    <t>Fakultet 4</t>
  </si>
  <si>
    <t xml:space="preserve">D. MODUŁ KSZTAŁCENIA PRAKTYCZNEGO - SPECJALNOŚĆ  </t>
  </si>
  <si>
    <t xml:space="preserve">Psychologiczne mechanizmy uzależnień       </t>
  </si>
  <si>
    <t>Patologie społeczne  </t>
  </si>
  <si>
    <t xml:space="preserve">Diagnoza uzależnień i współuzależnienia                         </t>
  </si>
  <si>
    <t xml:space="preserve">Rozmowa kliniczna    </t>
  </si>
  <si>
    <t xml:space="preserve">Uzależnienia w sieci    </t>
  </si>
  <si>
    <t xml:space="preserve">Techniki pracy grupowej     </t>
  </si>
  <si>
    <t xml:space="preserve">Elementy prawa dla psychologów     </t>
  </si>
  <si>
    <t xml:space="preserve">Profilaktyka uzależnień  </t>
  </si>
  <si>
    <t>D24. MODUŁ KSZTAŁCENIA PRAKTYCZNEGO - SPECJALNOŚĆ  PSYCHOLOGIA ZDROWIA</t>
  </si>
  <si>
    <t xml:space="preserve"> Społeczne, kulturowe i cywilizacyjne zagrożenia zdrowia psychicznego w cyklu życia</t>
  </si>
  <si>
    <t xml:space="preserve"> Psychoonkologia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</si>
</sst>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_z_ł_-;\-* #,##0.00\ _z_ł_-;_-* &quot;-&quot;??\ _z_ł_-;_-@_-"/>
  </numFmts>
  <fonts count="25">
    <font>
      <sz val="10"/>
      <name val="Arial CE"/>
      <charset val="238"/>
    </font>
    <font>
      <b/>
      <sz val="10"/>
      <name val="Arial CE"/>
      <family val="2"/>
      <charset val="238"/>
    </font>
    <font>
      <b/>
      <sz val="10"/>
      <name val="Garamond"/>
      <family val="1"/>
    </font>
    <font>
      <sz val="10"/>
      <name val="Arial CE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10"/>
      <color indexed="10"/>
      <name val="Arial CE"/>
      <charset val="238"/>
    </font>
    <font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9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0"/>
      <name val="Calibri"/>
      <family val="2"/>
      <charset val="238"/>
    </font>
    <font>
      <sz val="12"/>
      <color indexed="10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rgb="FFFF0000"/>
      <name val="Calibri"/>
      <family val="2"/>
      <charset val="238"/>
    </font>
    <font>
      <sz val="12"/>
      <name val="Calibri"/>
      <family val="2"/>
      <charset val="238"/>
      <scheme val="minor"/>
    </font>
    <font>
      <sz val="12"/>
      <name val="Calibri"/>
      <family val="2"/>
      <scheme val="minor"/>
    </font>
    <font>
      <sz val="10"/>
      <color rgb="FFFF0000"/>
      <name val="Arial CE"/>
      <charset val="238"/>
    </font>
    <font>
      <b/>
      <sz val="12"/>
      <name val="Arial CE"/>
      <charset val="238"/>
    </font>
    <font>
      <sz val="12"/>
      <name val="Times New Roman"/>
      <family val="1"/>
      <charset val="238"/>
    </font>
    <font>
      <b/>
      <sz val="14"/>
      <name val="Arial CE"/>
      <charset val="238"/>
    </font>
    <font>
      <b/>
      <sz val="14"/>
      <name val="Calibri"/>
      <family val="2"/>
      <charset val="238"/>
    </font>
    <font>
      <sz val="12"/>
      <color rgb="FFFF0000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</fills>
  <borders count="7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25">
    <xf numFmtId="0" fontId="0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</cellStyleXfs>
  <cellXfs count="351">
    <xf numFmtId="0" fontId="0" fillId="0" borderId="0" xfId="0"/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0" fillId="0" borderId="3" xfId="0" applyBorder="1"/>
    <xf numFmtId="0" fontId="1" fillId="0" borderId="4" xfId="0" applyFont="1" applyBorder="1" applyAlignment="1">
      <alignment horizontal="left" vertical="center"/>
    </xf>
    <xf numFmtId="0" fontId="7" fillId="0" borderId="0" xfId="0" applyFont="1"/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0" xfId="0" applyFont="1"/>
    <xf numFmtId="0" fontId="12" fillId="0" borderId="0" xfId="0" applyFont="1"/>
    <xf numFmtId="0" fontId="13" fillId="0" borderId="0" xfId="0" applyFont="1"/>
    <xf numFmtId="0" fontId="13" fillId="0" borderId="2" xfId="0" applyFont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29" xfId="0" applyFont="1" applyFill="1" applyBorder="1" applyAlignment="1">
      <alignment horizontal="center" vertical="center"/>
    </xf>
    <xf numFmtId="0" fontId="8" fillId="3" borderId="9" xfId="22" applyNumberFormat="1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27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8" fillId="3" borderId="7" xfId="22" applyNumberFormat="1" applyFont="1" applyFill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32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34" xfId="0" applyFont="1" applyFill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8" fillId="2" borderId="35" xfId="0" applyFont="1" applyFill="1" applyBorder="1" applyAlignment="1">
      <alignment horizontal="center" vertical="center"/>
    </xf>
    <xf numFmtId="0" fontId="8" fillId="3" borderId="35" xfId="22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8" fillId="0" borderId="43" xfId="0" applyFont="1" applyBorder="1"/>
    <xf numFmtId="0" fontId="14" fillId="0" borderId="2" xfId="0" applyFont="1" applyBorder="1" applyAlignment="1">
      <alignment horizontal="center"/>
    </xf>
    <xf numFmtId="0" fontId="12" fillId="0" borderId="23" xfId="0" applyFont="1" applyBorder="1" applyAlignment="1">
      <alignment horizontal="left" vertical="center"/>
    </xf>
    <xf numFmtId="0" fontId="12" fillId="0" borderId="26" xfId="0" applyFont="1" applyBorder="1" applyAlignment="1">
      <alignment horizontal="left" vertical="center"/>
    </xf>
    <xf numFmtId="0" fontId="12" fillId="0" borderId="26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right" vertical="center"/>
    </xf>
    <xf numFmtId="0" fontId="12" fillId="0" borderId="4" xfId="0" applyFont="1" applyBorder="1" applyAlignment="1">
      <alignment horizontal="right" vertical="center"/>
    </xf>
    <xf numFmtId="0" fontId="13" fillId="8" borderId="2" xfId="0" applyFont="1" applyFill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8" fillId="2" borderId="33" xfId="0" applyFont="1" applyFill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13" fillId="0" borderId="49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 wrapText="1"/>
    </xf>
    <xf numFmtId="0" fontId="13" fillId="0" borderId="50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13" fillId="2" borderId="48" xfId="0" applyFont="1" applyFill="1" applyBorder="1" applyAlignment="1">
      <alignment horizontal="center" vertical="center"/>
    </xf>
    <xf numFmtId="0" fontId="13" fillId="0" borderId="50" xfId="0" applyFont="1" applyBorder="1" applyAlignment="1">
      <alignment horizontal="center" vertical="center" wrapText="1"/>
    </xf>
    <xf numFmtId="0" fontId="13" fillId="2" borderId="46" xfId="0" applyFont="1" applyFill="1" applyBorder="1" applyAlignment="1">
      <alignment horizontal="center" vertical="center"/>
    </xf>
    <xf numFmtId="0" fontId="9" fillId="0" borderId="51" xfId="0" applyFont="1" applyBorder="1" applyAlignment="1">
      <alignment horizontal="center" vertical="center"/>
    </xf>
    <xf numFmtId="0" fontId="9" fillId="0" borderId="52" xfId="0" applyFont="1" applyBorder="1" applyAlignment="1">
      <alignment horizontal="center" vertical="center"/>
    </xf>
    <xf numFmtId="0" fontId="9" fillId="0" borderId="53" xfId="0" applyFont="1" applyBorder="1" applyAlignment="1">
      <alignment horizontal="center" vertical="center"/>
    </xf>
    <xf numFmtId="16" fontId="8" fillId="0" borderId="0" xfId="0" applyNumberFormat="1" applyFont="1"/>
    <xf numFmtId="0" fontId="8" fillId="8" borderId="10" xfId="0" applyFont="1" applyFill="1" applyBorder="1" applyAlignment="1">
      <alignment horizontal="center" vertical="center"/>
    </xf>
    <xf numFmtId="0" fontId="12" fillId="0" borderId="41" xfId="0" applyFont="1" applyBorder="1" applyAlignment="1">
      <alignment horizontal="left" vertical="center" wrapText="1"/>
    </xf>
    <xf numFmtId="0" fontId="8" fillId="3" borderId="33" xfId="0" applyFont="1" applyFill="1" applyBorder="1" applyAlignment="1">
      <alignment horizontal="center" vertical="center"/>
    </xf>
    <xf numFmtId="0" fontId="8" fillId="3" borderId="30" xfId="0" applyFont="1" applyFill="1" applyBorder="1" applyAlignment="1">
      <alignment horizontal="center" vertical="center"/>
    </xf>
    <xf numFmtId="0" fontId="8" fillId="3" borderId="28" xfId="22" applyNumberFormat="1" applyFont="1" applyFill="1" applyBorder="1" applyAlignment="1">
      <alignment horizontal="center" vertical="center"/>
    </xf>
    <xf numFmtId="0" fontId="8" fillId="3" borderId="30" xfId="22" applyNumberFormat="1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" fillId="0" borderId="49" xfId="0" applyFont="1" applyBorder="1" applyAlignment="1">
      <alignment horizontal="left" vertical="center"/>
    </xf>
    <xf numFmtId="0" fontId="12" fillId="0" borderId="49" xfId="0" applyFont="1" applyBorder="1" applyAlignment="1">
      <alignment horizontal="right" vertical="center"/>
    </xf>
    <xf numFmtId="0" fontId="13" fillId="0" borderId="2" xfId="0" applyFont="1" applyBorder="1" applyAlignment="1">
      <alignment horizontal="center" vertical="center"/>
    </xf>
    <xf numFmtId="0" fontId="1" fillId="0" borderId="55" xfId="0" applyFont="1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  <xf numFmtId="0" fontId="1" fillId="0" borderId="57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3" borderId="33" xfId="22" applyNumberFormat="1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" fillId="0" borderId="5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3" fillId="0" borderId="60" xfId="0" applyFont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8" fillId="2" borderId="40" xfId="0" applyFont="1" applyFill="1" applyBorder="1" applyAlignment="1">
      <alignment horizontal="center" vertical="center"/>
    </xf>
    <xf numFmtId="0" fontId="8" fillId="2" borderId="46" xfId="0" applyFont="1" applyFill="1" applyBorder="1" applyAlignment="1">
      <alignment horizontal="center" vertical="center"/>
    </xf>
    <xf numFmtId="0" fontId="8" fillId="2" borderId="47" xfId="0" applyFont="1" applyFill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13" fillId="5" borderId="23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13" fillId="3" borderId="4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0" fontId="9" fillId="0" borderId="46" xfId="22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5" borderId="66" xfId="0" applyFont="1" applyFill="1" applyBorder="1" applyAlignment="1">
      <alignment horizontal="center" vertical="center"/>
    </xf>
    <xf numFmtId="0" fontId="13" fillId="5" borderId="65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13" fillId="5" borderId="22" xfId="0" applyFont="1" applyFill="1" applyBorder="1" applyAlignment="1">
      <alignment horizontal="center" vertical="center"/>
    </xf>
    <xf numFmtId="0" fontId="13" fillId="0" borderId="64" xfId="0" applyFont="1" applyBorder="1" applyAlignment="1">
      <alignment horizontal="center" vertical="center"/>
    </xf>
    <xf numFmtId="0" fontId="13" fillId="0" borderId="67" xfId="0" applyFont="1" applyBorder="1" applyAlignment="1">
      <alignment horizontal="center" vertical="center"/>
    </xf>
    <xf numFmtId="0" fontId="13" fillId="0" borderId="68" xfId="0" applyFont="1" applyBorder="1" applyAlignment="1">
      <alignment horizontal="center" vertical="center"/>
    </xf>
    <xf numFmtId="0" fontId="17" fillId="0" borderId="31" xfId="0" applyFont="1" applyBorder="1" applyAlignment="1">
      <alignment vertical="center"/>
    </xf>
    <xf numFmtId="0" fontId="18" fillId="0" borderId="26" xfId="0" applyFont="1" applyBorder="1" applyAlignment="1">
      <alignment vertical="center" wrapText="1"/>
    </xf>
    <xf numFmtId="0" fontId="17" fillId="0" borderId="26" xfId="0" applyFont="1" applyBorder="1" applyAlignment="1">
      <alignment vertical="center" wrapText="1"/>
    </xf>
    <xf numFmtId="0" fontId="17" fillId="0" borderId="26" xfId="0" applyFont="1" applyBorder="1" applyAlignment="1">
      <alignment vertical="center"/>
    </xf>
    <xf numFmtId="0" fontId="16" fillId="0" borderId="0" xfId="0" applyFont="1"/>
    <xf numFmtId="0" fontId="19" fillId="0" borderId="0" xfId="0" applyFont="1"/>
    <xf numFmtId="0" fontId="13" fillId="5" borderId="69" xfId="0" applyFont="1" applyFill="1" applyBorder="1" applyAlignment="1">
      <alignment horizontal="center" vertical="center"/>
    </xf>
    <xf numFmtId="0" fontId="13" fillId="5" borderId="54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8" fillId="0" borderId="12" xfId="22" applyNumberFormat="1" applyFont="1" applyBorder="1" applyAlignment="1">
      <alignment horizontal="center" vertical="center"/>
    </xf>
    <xf numFmtId="0" fontId="8" fillId="0" borderId="17" xfId="22" applyNumberFormat="1" applyFont="1" applyBorder="1" applyAlignment="1">
      <alignment horizontal="center" vertical="center"/>
    </xf>
    <xf numFmtId="0" fontId="8" fillId="4" borderId="63" xfId="0" applyFont="1" applyFill="1" applyBorder="1" applyAlignment="1">
      <alignment horizontal="center" vertical="center" wrapText="1"/>
    </xf>
    <xf numFmtId="0" fontId="8" fillId="4" borderId="60" xfId="0" applyFont="1" applyFill="1" applyBorder="1" applyAlignment="1">
      <alignment horizontal="center" vertical="center" wrapText="1"/>
    </xf>
    <xf numFmtId="0" fontId="8" fillId="4" borderId="55" xfId="22" applyNumberFormat="1" applyFont="1" applyFill="1" applyBorder="1" applyAlignment="1">
      <alignment horizontal="center" vertical="center"/>
    </xf>
    <xf numFmtId="0" fontId="8" fillId="4" borderId="56" xfId="22" applyNumberFormat="1" applyFont="1" applyFill="1" applyBorder="1" applyAlignment="1">
      <alignment horizontal="center" vertical="center"/>
    </xf>
    <xf numFmtId="0" fontId="17" fillId="0" borderId="26" xfId="0" applyFont="1" applyBorder="1" applyAlignment="1">
      <alignment wrapText="1"/>
    </xf>
    <xf numFmtId="0" fontId="12" fillId="0" borderId="26" xfId="0" applyFont="1" applyBorder="1" applyAlignment="1">
      <alignment wrapText="1"/>
    </xf>
    <xf numFmtId="0" fontId="17" fillId="0" borderId="26" xfId="0" applyFont="1" applyBorder="1" applyAlignment="1">
      <alignment horizontal="left" vertical="center" wrapText="1"/>
    </xf>
    <xf numFmtId="0" fontId="17" fillId="0" borderId="41" xfId="0" applyFont="1" applyBorder="1" applyAlignment="1">
      <alignment horizontal="left" vertical="center" wrapText="1"/>
    </xf>
    <xf numFmtId="0" fontId="8" fillId="4" borderId="61" xfId="22" applyNumberFormat="1" applyFont="1" applyFill="1" applyBorder="1" applyAlignment="1">
      <alignment horizontal="center" vertical="center"/>
    </xf>
    <xf numFmtId="0" fontId="8" fillId="4" borderId="60" xfId="22" applyNumberFormat="1" applyFont="1" applyFill="1" applyBorder="1" applyAlignment="1">
      <alignment horizontal="center" vertical="center"/>
    </xf>
    <xf numFmtId="0" fontId="17" fillId="0" borderId="31" xfId="0" applyFont="1" applyBorder="1"/>
    <xf numFmtId="0" fontId="17" fillId="0" borderId="26" xfId="0" applyFont="1" applyBorder="1"/>
    <xf numFmtId="0" fontId="17" fillId="0" borderId="41" xfId="0" applyFont="1" applyBorder="1" applyAlignment="1">
      <alignment vertical="center"/>
    </xf>
    <xf numFmtId="0" fontId="8" fillId="4" borderId="59" xfId="22" applyNumberFormat="1" applyFont="1" applyFill="1" applyBorder="1" applyAlignment="1">
      <alignment horizontal="center" vertical="center"/>
    </xf>
    <xf numFmtId="0" fontId="20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vertical="center"/>
    </xf>
    <xf numFmtId="0" fontId="8" fillId="4" borderId="55" xfId="0" applyFont="1" applyFill="1" applyBorder="1" applyAlignment="1">
      <alignment horizontal="center" vertical="center" wrapText="1"/>
    </xf>
    <xf numFmtId="0" fontId="8" fillId="0" borderId="57" xfId="0" applyFont="1" applyBorder="1" applyAlignment="1">
      <alignment horizontal="center" vertical="center"/>
    </xf>
    <xf numFmtId="0" fontId="17" fillId="0" borderId="23" xfId="0" applyFont="1" applyBorder="1" applyAlignment="1">
      <alignment horizontal="left" vertical="center" wrapText="1"/>
    </xf>
    <xf numFmtId="0" fontId="12" fillId="0" borderId="26" xfId="24" applyFont="1" applyBorder="1" applyAlignment="1">
      <alignment horizontal="left" vertical="center" wrapText="1"/>
    </xf>
    <xf numFmtId="0" fontId="17" fillId="0" borderId="31" xfId="0" applyFont="1" applyBorder="1" applyAlignment="1">
      <alignment horizontal="left" vertical="center" wrapText="1"/>
    </xf>
    <xf numFmtId="0" fontId="12" fillId="0" borderId="26" xfId="0" applyFont="1" applyBorder="1"/>
    <xf numFmtId="0" fontId="12" fillId="0" borderId="41" xfId="0" applyFont="1" applyBorder="1"/>
    <xf numFmtId="0" fontId="17" fillId="0" borderId="26" xfId="0" applyFont="1" applyBorder="1" applyAlignment="1">
      <alignment horizontal="left"/>
    </xf>
    <xf numFmtId="0" fontId="17" fillId="0" borderId="31" xfId="0" applyFont="1" applyBorder="1" applyAlignment="1">
      <alignment horizontal="left"/>
    </xf>
    <xf numFmtId="0" fontId="17" fillId="0" borderId="26" xfId="24" applyFont="1" applyBorder="1" applyAlignment="1">
      <alignment horizontal="left" vertical="center" wrapText="1"/>
    </xf>
    <xf numFmtId="0" fontId="12" fillId="0" borderId="26" xfId="0" applyFont="1" applyBorder="1" applyAlignment="1">
      <alignment vertical="center" wrapText="1"/>
    </xf>
    <xf numFmtId="0" fontId="17" fillId="0" borderId="41" xfId="0" applyFont="1" applyBorder="1" applyAlignment="1">
      <alignment horizontal="left"/>
    </xf>
    <xf numFmtId="0" fontId="17" fillId="0" borderId="26" xfId="0" applyFont="1" applyBorder="1" applyAlignment="1">
      <alignment horizontal="left" vertical="center"/>
    </xf>
    <xf numFmtId="0" fontId="17" fillId="0" borderId="31" xfId="0" applyFont="1" applyBorder="1" applyAlignment="1">
      <alignment horizontal="left" wrapText="1"/>
    </xf>
    <xf numFmtId="0" fontId="17" fillId="0" borderId="37" xfId="0" applyFont="1" applyBorder="1" applyAlignment="1">
      <alignment vertical="center"/>
    </xf>
    <xf numFmtId="0" fontId="17" fillId="0" borderId="23" xfId="0" applyFont="1" applyBorder="1" applyAlignment="1">
      <alignment vertical="center"/>
    </xf>
    <xf numFmtId="0" fontId="17" fillId="0" borderId="41" xfId="0" applyFont="1" applyBorder="1" applyAlignment="1">
      <alignment vertical="center" wrapText="1"/>
    </xf>
    <xf numFmtId="0" fontId="17" fillId="0" borderId="37" xfId="0" applyFont="1" applyBorder="1"/>
    <xf numFmtId="0" fontId="18" fillId="0" borderId="26" xfId="0" applyFont="1" applyBorder="1" applyAlignment="1">
      <alignment vertical="center"/>
    </xf>
    <xf numFmtId="0" fontId="18" fillId="0" borderId="26" xfId="24" applyFont="1" applyBorder="1" applyAlignment="1">
      <alignment horizontal="left" vertical="center" wrapText="1"/>
    </xf>
    <xf numFmtId="0" fontId="18" fillId="0" borderId="31" xfId="0" applyFont="1" applyBorder="1" applyAlignment="1">
      <alignment vertical="center" wrapText="1"/>
    </xf>
    <xf numFmtId="0" fontId="18" fillId="0" borderId="26" xfId="0" applyFont="1" applyBorder="1" applyAlignment="1">
      <alignment horizontal="left" vertical="center" wrapText="1"/>
    </xf>
    <xf numFmtId="0" fontId="18" fillId="0" borderId="26" xfId="0" applyFont="1" applyBorder="1" applyAlignment="1">
      <alignment horizontal="left" vertical="center"/>
    </xf>
    <xf numFmtId="0" fontId="18" fillId="0" borderId="41" xfId="0" applyFont="1" applyBorder="1" applyAlignment="1">
      <alignment vertical="center"/>
    </xf>
    <xf numFmtId="0" fontId="17" fillId="0" borderId="37" xfId="0" applyFont="1" applyBorder="1" applyAlignment="1">
      <alignment horizontal="left" vertical="center" wrapText="1"/>
    </xf>
    <xf numFmtId="0" fontId="17" fillId="0" borderId="26" xfId="0" applyFont="1" applyBorder="1" applyAlignment="1">
      <alignment horizontal="left" wrapText="1"/>
    </xf>
    <xf numFmtId="0" fontId="17" fillId="0" borderId="74" xfId="0" applyFont="1" applyBorder="1" applyAlignment="1">
      <alignment wrapText="1"/>
    </xf>
    <xf numFmtId="0" fontId="8" fillId="0" borderId="70" xfId="22" applyNumberFormat="1" applyFont="1" applyBorder="1" applyAlignment="1">
      <alignment horizontal="center" vertical="center"/>
    </xf>
    <xf numFmtId="0" fontId="8" fillId="0" borderId="72" xfId="22" applyNumberFormat="1" applyFont="1" applyBorder="1" applyAlignment="1">
      <alignment horizontal="center" vertical="center"/>
    </xf>
    <xf numFmtId="0" fontId="8" fillId="0" borderId="10" xfId="22" applyNumberFormat="1" applyFont="1" applyBorder="1" applyAlignment="1">
      <alignment horizontal="center" vertical="center"/>
    </xf>
    <xf numFmtId="0" fontId="8" fillId="0" borderId="14" xfId="22" applyNumberFormat="1" applyFont="1" applyBorder="1" applyAlignment="1">
      <alignment horizontal="center" vertical="center"/>
    </xf>
    <xf numFmtId="0" fontId="8" fillId="0" borderId="15" xfId="22" applyNumberFormat="1" applyFont="1" applyBorder="1" applyAlignment="1">
      <alignment horizontal="center" vertical="center"/>
    </xf>
    <xf numFmtId="0" fontId="8" fillId="0" borderId="16" xfId="22" applyNumberFormat="1" applyFont="1" applyBorder="1" applyAlignment="1">
      <alignment horizontal="center" vertical="center"/>
    </xf>
    <xf numFmtId="0" fontId="8" fillId="0" borderId="42" xfId="22" applyNumberFormat="1" applyFont="1" applyBorder="1" applyAlignment="1">
      <alignment horizontal="center" vertical="center"/>
    </xf>
    <xf numFmtId="0" fontId="8" fillId="0" borderId="9" xfId="22" applyNumberFormat="1" applyFont="1" applyBorder="1" applyAlignment="1">
      <alignment horizontal="center" vertical="center"/>
    </xf>
    <xf numFmtId="0" fontId="8" fillId="0" borderId="38" xfId="22" applyNumberFormat="1" applyFont="1" applyBorder="1" applyAlignment="1">
      <alignment horizontal="center" vertical="center"/>
    </xf>
    <xf numFmtId="0" fontId="8" fillId="9" borderId="31" xfId="22" applyNumberFormat="1" applyFont="1" applyFill="1" applyBorder="1" applyAlignment="1">
      <alignment horizontal="center" vertical="center"/>
    </xf>
    <xf numFmtId="0" fontId="8" fillId="9" borderId="26" xfId="22" applyNumberFormat="1" applyFont="1" applyFill="1" applyBorder="1" applyAlignment="1">
      <alignment horizontal="center" vertical="center"/>
    </xf>
    <xf numFmtId="0" fontId="8" fillId="9" borderId="49" xfId="22" applyNumberFormat="1" applyFont="1" applyFill="1" applyBorder="1" applyAlignment="1">
      <alignment horizontal="center" vertical="center"/>
    </xf>
    <xf numFmtId="0" fontId="8" fillId="0" borderId="13" xfId="22" applyNumberFormat="1" applyFont="1" applyBorder="1" applyAlignment="1">
      <alignment horizontal="center" vertical="center"/>
    </xf>
    <xf numFmtId="0" fontId="8" fillId="0" borderId="22" xfId="22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8" fillId="0" borderId="70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 wrapText="1"/>
    </xf>
    <xf numFmtId="0" fontId="8" fillId="3" borderId="51" xfId="22" applyNumberFormat="1" applyFont="1" applyFill="1" applyBorder="1" applyAlignment="1">
      <alignment horizontal="center" vertical="center"/>
    </xf>
    <xf numFmtId="0" fontId="8" fillId="3" borderId="52" xfId="0" applyFont="1" applyFill="1" applyBorder="1" applyAlignment="1">
      <alignment horizontal="center" vertical="center"/>
    </xf>
    <xf numFmtId="0" fontId="8" fillId="3" borderId="53" xfId="0" applyFont="1" applyFill="1" applyBorder="1" applyAlignment="1">
      <alignment horizontal="center" vertical="center"/>
    </xf>
    <xf numFmtId="0" fontId="8" fillId="4" borderId="73" xfId="22" applyNumberFormat="1" applyFont="1" applyFill="1" applyBorder="1" applyAlignment="1">
      <alignment horizontal="center" vertical="center"/>
    </xf>
    <xf numFmtId="0" fontId="8" fillId="0" borderId="52" xfId="0" applyFont="1" applyBorder="1" applyAlignment="1">
      <alignment horizontal="center" vertical="center"/>
    </xf>
    <xf numFmtId="0" fontId="9" fillId="3" borderId="44" xfId="0" applyFont="1" applyFill="1" applyBorder="1" applyAlignment="1">
      <alignment horizontal="center" vertical="center"/>
    </xf>
    <xf numFmtId="0" fontId="9" fillId="3" borderId="47" xfId="0" applyFont="1" applyFill="1" applyBorder="1" applyAlignment="1">
      <alignment horizontal="center" vertical="center"/>
    </xf>
    <xf numFmtId="0" fontId="9" fillId="3" borderId="48" xfId="0" applyFont="1" applyFill="1" applyBorder="1" applyAlignment="1">
      <alignment horizontal="center" vertical="center"/>
    </xf>
    <xf numFmtId="0" fontId="8" fillId="0" borderId="54" xfId="0" applyFont="1" applyBorder="1"/>
    <xf numFmtId="0" fontId="8" fillId="0" borderId="13" xfId="0" applyFont="1" applyBorder="1"/>
    <xf numFmtId="0" fontId="8" fillId="0" borderId="24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27" xfId="22" applyNumberFormat="1" applyFont="1" applyBorder="1" applyAlignment="1">
      <alignment horizontal="center" vertical="center"/>
    </xf>
    <xf numFmtId="0" fontId="8" fillId="0" borderId="29" xfId="22" applyNumberFormat="1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 wrapText="1"/>
    </xf>
    <xf numFmtId="0" fontId="8" fillId="0" borderId="34" xfId="22" applyNumberFormat="1" applyFont="1" applyBorder="1" applyAlignment="1">
      <alignment horizontal="center" vertical="center"/>
    </xf>
    <xf numFmtId="0" fontId="8" fillId="6" borderId="27" xfId="0" applyFont="1" applyFill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22" fillId="0" borderId="0" xfId="0" applyFont="1"/>
    <xf numFmtId="0" fontId="23" fillId="0" borderId="0" xfId="0" applyFont="1"/>
    <xf numFmtId="0" fontId="17" fillId="0" borderId="71" xfId="0" applyFont="1" applyBorder="1" applyAlignment="1">
      <alignment wrapText="1"/>
    </xf>
    <xf numFmtId="0" fontId="21" fillId="0" borderId="31" xfId="0" applyFont="1" applyBorder="1"/>
    <xf numFmtId="0" fontId="21" fillId="0" borderId="26" xfId="0" applyFont="1" applyBorder="1"/>
    <xf numFmtId="0" fontId="24" fillId="0" borderId="26" xfId="0" applyFont="1" applyBorder="1"/>
    <xf numFmtId="0" fontId="24" fillId="0" borderId="74" xfId="0" applyFont="1" applyBorder="1" applyAlignment="1">
      <alignment wrapText="1"/>
    </xf>
    <xf numFmtId="0" fontId="5" fillId="7" borderId="54" xfId="0" applyFont="1" applyFill="1" applyBorder="1" applyAlignment="1">
      <alignment horizontal="center" vertical="center"/>
    </xf>
    <xf numFmtId="0" fontId="5" fillId="7" borderId="70" xfId="0" applyFont="1" applyFill="1" applyBorder="1" applyAlignment="1">
      <alignment horizontal="center" vertical="center"/>
    </xf>
    <xf numFmtId="0" fontId="5" fillId="7" borderId="13" xfId="0" applyFont="1" applyFill="1" applyBorder="1" applyAlignment="1">
      <alignment horizontal="center" vertical="center"/>
    </xf>
    <xf numFmtId="0" fontId="5" fillId="7" borderId="22" xfId="0" applyFont="1" applyFill="1" applyBorder="1" applyAlignment="1">
      <alignment horizontal="center" vertical="center"/>
    </xf>
    <xf numFmtId="0" fontId="13" fillId="0" borderId="54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8" borderId="54" xfId="0" applyFont="1" applyFill="1" applyBorder="1" applyAlignment="1">
      <alignment horizontal="center" vertical="center" wrapText="1"/>
    </xf>
    <xf numFmtId="0" fontId="13" fillId="8" borderId="13" xfId="0" applyFont="1" applyFill="1" applyBorder="1" applyAlignment="1">
      <alignment horizontal="center" vertical="center" wrapText="1"/>
    </xf>
    <xf numFmtId="0" fontId="13" fillId="8" borderId="22" xfId="0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54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8" fillId="0" borderId="54" xfId="22" applyNumberFormat="1" applyFont="1" applyBorder="1" applyAlignment="1">
      <alignment horizontal="center" vertical="center"/>
    </xf>
    <xf numFmtId="0" fontId="8" fillId="0" borderId="13" xfId="22" applyNumberFormat="1" applyFont="1" applyBorder="1" applyAlignment="1">
      <alignment horizontal="center" vertical="center"/>
    </xf>
    <xf numFmtId="0" fontId="8" fillId="0" borderId="22" xfId="22" applyNumberFormat="1" applyFont="1" applyBorder="1" applyAlignment="1">
      <alignment horizontal="center" vertical="center"/>
    </xf>
    <xf numFmtId="0" fontId="5" fillId="0" borderId="5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4" fillId="0" borderId="0" xfId="0" applyFont="1" applyAlignment="1">
      <alignment horizontal="center" vertical="center" textRotation="90" wrapText="1"/>
    </xf>
    <xf numFmtId="0" fontId="13" fillId="0" borderId="61" xfId="0" applyFont="1" applyBorder="1" applyAlignment="1">
      <alignment horizontal="center" vertical="center" wrapText="1"/>
    </xf>
    <xf numFmtId="0" fontId="13" fillId="0" borderId="70" xfId="0" applyFont="1" applyBorder="1" applyAlignment="1">
      <alignment horizontal="center" vertical="center" wrapText="1"/>
    </xf>
    <xf numFmtId="0" fontId="13" fillId="0" borderId="72" xfId="0" applyFont="1" applyBorder="1" applyAlignment="1">
      <alignment horizontal="center" vertical="center" wrapText="1"/>
    </xf>
    <xf numFmtId="0" fontId="13" fillId="3" borderId="20" xfId="0" applyFont="1" applyFill="1" applyBorder="1" applyAlignment="1">
      <alignment horizontal="center" vertical="center"/>
    </xf>
    <xf numFmtId="0" fontId="13" fillId="3" borderId="52" xfId="0" applyFont="1" applyFill="1" applyBorder="1" applyAlignment="1">
      <alignment horizontal="center" vertical="center"/>
    </xf>
    <xf numFmtId="0" fontId="13" fillId="3" borderId="58" xfId="0" applyFont="1" applyFill="1" applyBorder="1" applyAlignment="1">
      <alignment horizontal="center" vertical="center"/>
    </xf>
    <xf numFmtId="0" fontId="13" fillId="3" borderId="36" xfId="0" applyFont="1" applyFill="1" applyBorder="1" applyAlignment="1">
      <alignment horizontal="center" vertical="center"/>
    </xf>
    <xf numFmtId="0" fontId="13" fillId="3" borderId="51" xfId="0" applyFont="1" applyFill="1" applyBorder="1" applyAlignment="1">
      <alignment horizontal="center" vertical="center"/>
    </xf>
    <xf numFmtId="0" fontId="13" fillId="3" borderId="45" xfId="0" applyFont="1" applyFill="1" applyBorder="1" applyAlignment="1">
      <alignment horizontal="center" vertical="center"/>
    </xf>
    <xf numFmtId="0" fontId="10" fillId="0" borderId="54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3" fillId="9" borderId="52" xfId="0" applyFont="1" applyFill="1" applyBorder="1" applyAlignment="1">
      <alignment horizontal="center" vertical="center" textRotation="90" wrapText="1"/>
    </xf>
    <xf numFmtId="0" fontId="13" fillId="9" borderId="58" xfId="0" applyFont="1" applyFill="1" applyBorder="1" applyAlignment="1">
      <alignment horizontal="center" vertical="center" textRotation="90" wrapText="1"/>
    </xf>
    <xf numFmtId="0" fontId="13" fillId="4" borderId="43" xfId="0" applyFont="1" applyFill="1" applyBorder="1" applyAlignment="1">
      <alignment horizontal="center" vertical="center" textRotation="90" wrapText="1"/>
    </xf>
    <xf numFmtId="0" fontId="8" fillId="0" borderId="43" xfId="0" applyFont="1" applyBorder="1" applyAlignment="1">
      <alignment horizontal="center" textRotation="90" wrapText="1"/>
    </xf>
    <xf numFmtId="0" fontId="8" fillId="0" borderId="39" xfId="0" applyFont="1" applyBorder="1" applyAlignment="1">
      <alignment horizontal="center" textRotation="90" wrapText="1"/>
    </xf>
    <xf numFmtId="0" fontId="13" fillId="4" borderId="25" xfId="0" applyFont="1" applyFill="1" applyBorder="1" applyAlignment="1">
      <alignment horizontal="center" vertical="center" textRotation="90" wrapText="1"/>
    </xf>
    <xf numFmtId="0" fontId="13" fillId="4" borderId="28" xfId="0" applyFont="1" applyFill="1" applyBorder="1" applyAlignment="1">
      <alignment horizontal="center" vertical="center" textRotation="90" wrapText="1"/>
    </xf>
    <xf numFmtId="0" fontId="13" fillId="0" borderId="35" xfId="0" applyFont="1" applyBorder="1" applyAlignment="1">
      <alignment horizontal="center" textRotation="90" wrapText="1"/>
    </xf>
    <xf numFmtId="0" fontId="8" fillId="9" borderId="4" xfId="0" applyFont="1" applyFill="1" applyBorder="1" applyAlignment="1">
      <alignment horizontal="center" vertical="center" textRotation="90" wrapText="1"/>
    </xf>
    <xf numFmtId="0" fontId="8" fillId="9" borderId="71" xfId="0" applyFont="1" applyFill="1" applyBorder="1" applyAlignment="1">
      <alignment horizontal="center" vertical="center" textRotation="90" wrapText="1"/>
    </xf>
    <xf numFmtId="0" fontId="8" fillId="9" borderId="49" xfId="0" applyFont="1" applyFill="1" applyBorder="1" applyAlignment="1">
      <alignment horizontal="center" vertical="center" textRotation="90" wrapText="1"/>
    </xf>
    <xf numFmtId="0" fontId="13" fillId="0" borderId="66" xfId="0" applyFont="1" applyBorder="1" applyAlignment="1">
      <alignment horizontal="center" vertical="center" textRotation="90" wrapText="1"/>
    </xf>
    <xf numFmtId="0" fontId="13" fillId="0" borderId="65" xfId="0" applyFont="1" applyBorder="1" applyAlignment="1">
      <alignment horizontal="center" vertical="center" textRotation="90" wrapText="1"/>
    </xf>
    <xf numFmtId="0" fontId="13" fillId="0" borderId="3" xfId="0" applyFont="1" applyBorder="1" applyAlignment="1">
      <alignment horizontal="center" textRotation="90" wrapText="1"/>
    </xf>
    <xf numFmtId="0" fontId="13" fillId="0" borderId="70" xfId="0" applyFont="1" applyBorder="1" applyAlignment="1">
      <alignment horizontal="center" vertical="center" textRotation="90" wrapText="1"/>
    </xf>
    <xf numFmtId="0" fontId="13" fillId="0" borderId="0" xfId="0" applyFont="1" applyAlignment="1">
      <alignment horizontal="center" vertical="center" textRotation="90" wrapText="1"/>
    </xf>
    <xf numFmtId="0" fontId="8" fillId="0" borderId="0" xfId="0" applyFont="1" applyAlignment="1">
      <alignment horizontal="center" textRotation="90" wrapText="1"/>
    </xf>
    <xf numFmtId="0" fontId="13" fillId="0" borderId="4" xfId="0" applyFont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13" fillId="0" borderId="71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3" fillId="3" borderId="18" xfId="0" applyFont="1" applyFill="1" applyBorder="1" applyAlignment="1">
      <alignment horizontal="center" vertical="center"/>
    </xf>
    <xf numFmtId="0" fontId="13" fillId="3" borderId="53" xfId="0" applyFont="1" applyFill="1" applyBorder="1" applyAlignment="1">
      <alignment horizontal="center" vertical="center"/>
    </xf>
    <xf numFmtId="0" fontId="13" fillId="3" borderId="62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8" fillId="0" borderId="73" xfId="0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3" fillId="5" borderId="4" xfId="0" applyFont="1" applyFill="1" applyBorder="1" applyAlignment="1">
      <alignment horizontal="center" vertical="center" wrapText="1"/>
    </xf>
    <xf numFmtId="0" fontId="13" fillId="5" borderId="49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/>
    </xf>
    <xf numFmtId="0" fontId="13" fillId="9" borderId="20" xfId="0" applyFont="1" applyFill="1" applyBorder="1" applyAlignment="1">
      <alignment horizontal="center" vertical="center" textRotation="90" wrapText="1"/>
    </xf>
    <xf numFmtId="0" fontId="0" fillId="0" borderId="13" xfId="0" applyBorder="1" applyAlignment="1"/>
    <xf numFmtId="0" fontId="0" fillId="0" borderId="22" xfId="0" applyBorder="1" applyAlignment="1"/>
  </cellXfs>
  <cellStyles count="25">
    <cellStyle name="Dziesiętny 12" xfId="1" xr:uid="{00000000-0005-0000-0000-000000000000}"/>
    <cellStyle name="Dziesiętny 15" xfId="2" xr:uid="{00000000-0005-0000-0000-000001000000}"/>
    <cellStyle name="Dziesiętny 16" xfId="3" xr:uid="{00000000-0005-0000-0000-000002000000}"/>
    <cellStyle name="Dziesiętny 17" xfId="4" xr:uid="{00000000-0005-0000-0000-000003000000}"/>
    <cellStyle name="Dziesiętny 19" xfId="5" xr:uid="{00000000-0005-0000-0000-000004000000}"/>
    <cellStyle name="Dziesiętny 2" xfId="6" xr:uid="{00000000-0005-0000-0000-000005000000}"/>
    <cellStyle name="Dziesiętny 20" xfId="7" xr:uid="{00000000-0005-0000-0000-000006000000}"/>
    <cellStyle name="Dziesiętny 23" xfId="8" xr:uid="{00000000-0005-0000-0000-000007000000}"/>
    <cellStyle name="Dziesiętny 24" xfId="9" xr:uid="{00000000-0005-0000-0000-000008000000}"/>
    <cellStyle name="Dziesiętny 27" xfId="10" xr:uid="{00000000-0005-0000-0000-000009000000}"/>
    <cellStyle name="Dziesiętny 31" xfId="11" xr:uid="{00000000-0005-0000-0000-00000A000000}"/>
    <cellStyle name="Dziesiętny 6" xfId="12" xr:uid="{00000000-0005-0000-0000-00000B000000}"/>
    <cellStyle name="Dziesiętny 9" xfId="13" xr:uid="{00000000-0005-0000-0000-00000C000000}"/>
    <cellStyle name="Normalny" xfId="0" builtinId="0"/>
    <cellStyle name="Normalny 2" xfId="14" xr:uid="{00000000-0005-0000-0000-00000E000000}"/>
    <cellStyle name="Normalny 3" xfId="15" xr:uid="{00000000-0005-0000-0000-00000F000000}"/>
    <cellStyle name="Normalny 36" xfId="16" xr:uid="{00000000-0005-0000-0000-000010000000}"/>
    <cellStyle name="Normalny 39" xfId="17" xr:uid="{00000000-0005-0000-0000-000011000000}"/>
    <cellStyle name="Normalny 4" xfId="24" xr:uid="{00000000-0005-0000-0000-000012000000}"/>
    <cellStyle name="Normalny 40" xfId="18" xr:uid="{00000000-0005-0000-0000-000013000000}"/>
    <cellStyle name="Normalny 45" xfId="19" xr:uid="{00000000-0005-0000-0000-000014000000}"/>
    <cellStyle name="Normalny 5" xfId="20" xr:uid="{00000000-0005-0000-0000-000015000000}"/>
    <cellStyle name="Normalny 7" xfId="21" xr:uid="{00000000-0005-0000-0000-000016000000}"/>
    <cellStyle name="Procentowy 2" xfId="22" xr:uid="{00000000-0005-0000-0000-000017000000}"/>
    <cellStyle name="Walutowy 2" xfId="23" xr:uid="{00000000-0005-0000-0000-000018000000}"/>
  </cellStyles>
  <dxfs count="0"/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0"/>
    <pageSetUpPr fitToPage="1"/>
  </sheetPr>
  <dimension ref="A1:FY423"/>
  <sheetViews>
    <sheetView zoomScale="60" zoomScaleNormal="60" workbookViewId="0">
      <pane xSplit="11" ySplit="6" topLeftCell="L123" activePane="bottomRight" state="frozen"/>
      <selection pane="bottomRight" activeCell="B19" sqref="B19"/>
      <selection pane="bottomLeft" activeCell="A7" sqref="A7"/>
      <selection pane="topRight" activeCell="L1" sqref="L1"/>
    </sheetView>
  </sheetViews>
  <sheetFormatPr defaultRowHeight="15.6"/>
  <cols>
    <col min="1" max="1" width="5.28515625" customWidth="1"/>
    <col min="2" max="2" width="55.42578125" style="21" customWidth="1"/>
    <col min="3" max="3" width="9.140625" style="20" customWidth="1"/>
    <col min="4" max="4" width="6.42578125" style="20" customWidth="1"/>
    <col min="5" max="5" width="8.140625" style="20" customWidth="1"/>
    <col min="6" max="8" width="6.42578125" style="20" customWidth="1"/>
    <col min="9" max="9" width="8" style="20" customWidth="1"/>
    <col min="10" max="11" width="6.42578125" style="20" customWidth="1"/>
    <col min="12" max="12" width="5.5703125" style="77" customWidth="1"/>
    <col min="13" max="71" width="5.5703125" style="20" customWidth="1"/>
    <col min="72" max="72" width="4" style="20" customWidth="1"/>
    <col min="73" max="81" width="3.85546875" style="20" customWidth="1"/>
    <col min="82" max="83" width="9.140625" style="20" customWidth="1"/>
    <col min="84" max="85" width="8.42578125" style="20" customWidth="1"/>
    <col min="86" max="86" width="7.5703125" style="20" customWidth="1"/>
    <col min="87" max="87" width="8" style="20" customWidth="1"/>
  </cols>
  <sheetData>
    <row r="1" spans="1:91" s="269" customFormat="1" ht="18.600000000000001">
      <c r="B1" s="299" t="s">
        <v>0</v>
      </c>
      <c r="C1" s="299"/>
      <c r="D1" s="299"/>
      <c r="E1" s="299"/>
      <c r="F1" s="299"/>
      <c r="G1" s="299"/>
      <c r="H1" s="299"/>
      <c r="I1" s="299"/>
      <c r="J1" s="299"/>
      <c r="K1" s="299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  <c r="Z1" s="270"/>
      <c r="AA1" s="270"/>
      <c r="AB1" s="270"/>
      <c r="AC1" s="270"/>
      <c r="AD1" s="270"/>
      <c r="AE1" s="270"/>
      <c r="AF1" s="270"/>
      <c r="AG1" s="270"/>
      <c r="AH1" s="270"/>
      <c r="AI1" s="270"/>
      <c r="AJ1" s="270"/>
      <c r="AK1" s="270"/>
      <c r="AL1" s="270"/>
      <c r="AM1" s="270"/>
      <c r="AN1" s="270"/>
      <c r="AO1" s="270"/>
      <c r="AP1" s="270"/>
      <c r="AQ1" s="270"/>
      <c r="AR1" s="270"/>
      <c r="AS1" s="270"/>
      <c r="AT1" s="270"/>
      <c r="AU1" s="270"/>
      <c r="AV1" s="270"/>
      <c r="AW1" s="270"/>
      <c r="AX1" s="270"/>
      <c r="AY1" s="270"/>
      <c r="AZ1" s="270"/>
      <c r="BA1" s="270"/>
      <c r="BB1" s="270"/>
      <c r="BC1" s="270"/>
      <c r="BD1" s="270"/>
      <c r="BE1" s="270"/>
      <c r="BF1" s="270"/>
      <c r="BG1" s="270"/>
      <c r="BH1" s="270"/>
      <c r="BI1" s="270"/>
      <c r="BJ1" s="270"/>
      <c r="BK1" s="270"/>
      <c r="BL1" s="270"/>
      <c r="BM1" s="270"/>
      <c r="BN1" s="270"/>
      <c r="BO1" s="270"/>
      <c r="BP1" s="270"/>
      <c r="BQ1" s="270"/>
      <c r="BR1" s="270"/>
      <c r="BS1" s="270"/>
      <c r="BT1" s="270"/>
      <c r="BU1" s="270"/>
      <c r="BV1" s="270"/>
      <c r="BW1" s="270"/>
      <c r="BX1" s="270"/>
      <c r="BY1" s="270"/>
      <c r="BZ1" s="270"/>
      <c r="CA1" s="270"/>
      <c r="CB1" s="270"/>
      <c r="CC1" s="270"/>
      <c r="CD1" s="270"/>
      <c r="CE1" s="270"/>
      <c r="CF1" s="270"/>
      <c r="CG1" s="270"/>
      <c r="CH1" s="270"/>
      <c r="CI1" s="270"/>
    </row>
    <row r="2" spans="1:91" ht="15.95" thickBot="1">
      <c r="A2" s="3"/>
      <c r="B2" s="78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1:91" ht="12" customHeight="1" thickBot="1">
      <c r="A3" s="333" t="s">
        <v>1</v>
      </c>
      <c r="B3" s="342" t="s">
        <v>2</v>
      </c>
      <c r="C3" s="330" t="s">
        <v>3</v>
      </c>
      <c r="D3" s="280" t="s">
        <v>4</v>
      </c>
      <c r="E3" s="281"/>
      <c r="F3" s="291"/>
      <c r="G3" s="291"/>
      <c r="H3" s="291"/>
      <c r="I3" s="291"/>
      <c r="J3" s="291"/>
      <c r="K3" s="292"/>
      <c r="L3" s="280" t="s">
        <v>5</v>
      </c>
      <c r="M3" s="281"/>
      <c r="N3" s="349"/>
      <c r="O3" s="349"/>
      <c r="P3" s="349"/>
      <c r="Q3" s="349"/>
      <c r="R3" s="349"/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49"/>
      <c r="AD3" s="349"/>
      <c r="AE3" s="349"/>
      <c r="AF3" s="349"/>
      <c r="AG3" s="349"/>
      <c r="AH3" s="349"/>
      <c r="AI3" s="349"/>
      <c r="AJ3" s="349"/>
      <c r="AK3" s="349"/>
      <c r="AL3" s="349"/>
      <c r="AM3" s="349"/>
      <c r="AN3" s="349"/>
      <c r="AO3" s="349"/>
      <c r="AP3" s="349"/>
      <c r="AQ3" s="349"/>
      <c r="AR3" s="349"/>
      <c r="AS3" s="349"/>
      <c r="AT3" s="349"/>
      <c r="AU3" s="349"/>
      <c r="AV3" s="349"/>
      <c r="AW3" s="349"/>
      <c r="AX3" s="349"/>
      <c r="AY3" s="349"/>
      <c r="AZ3" s="349"/>
      <c r="BA3" s="349"/>
      <c r="BB3" s="349"/>
      <c r="BC3" s="349"/>
      <c r="BD3" s="349"/>
      <c r="BE3" s="349"/>
      <c r="BF3" s="349"/>
      <c r="BG3" s="349"/>
      <c r="BH3" s="349"/>
      <c r="BI3" s="349"/>
      <c r="BJ3" s="349"/>
      <c r="BK3" s="349"/>
      <c r="BL3" s="349"/>
      <c r="BM3" s="349"/>
      <c r="BN3" s="349"/>
      <c r="BO3" s="349"/>
      <c r="BP3" s="349"/>
      <c r="BQ3" s="349"/>
      <c r="BR3" s="349"/>
      <c r="BS3" s="350"/>
      <c r="BT3" s="310" t="s">
        <v>6</v>
      </c>
      <c r="BU3" s="311"/>
      <c r="BV3" s="311"/>
      <c r="BW3" s="311"/>
      <c r="BX3" s="311"/>
      <c r="BY3" s="311"/>
      <c r="BZ3" s="311"/>
      <c r="CA3" s="311"/>
      <c r="CB3" s="311"/>
      <c r="CC3" s="312"/>
      <c r="CD3" s="339" t="s">
        <v>6</v>
      </c>
      <c r="CE3" s="310" t="s">
        <v>7</v>
      </c>
      <c r="CF3" s="311"/>
      <c r="CG3" s="311"/>
      <c r="CH3" s="312"/>
      <c r="CI3" s="87"/>
    </row>
    <row r="4" spans="1:91" ht="13.5" customHeight="1">
      <c r="A4" s="334"/>
      <c r="B4" s="343"/>
      <c r="C4" s="332"/>
      <c r="D4" s="345" t="s">
        <v>8</v>
      </c>
      <c r="E4" s="330" t="s">
        <v>9</v>
      </c>
      <c r="F4" s="301" t="s">
        <v>10</v>
      </c>
      <c r="G4" s="302"/>
      <c r="H4" s="302"/>
      <c r="I4" s="302"/>
      <c r="J4" s="302"/>
      <c r="K4" s="303"/>
      <c r="L4" s="282" t="s">
        <v>11</v>
      </c>
      <c r="M4" s="283"/>
      <c r="N4" s="283"/>
      <c r="O4" s="283"/>
      <c r="P4" s="283"/>
      <c r="Q4" s="284"/>
      <c r="R4" s="280" t="s">
        <v>12</v>
      </c>
      <c r="S4" s="281"/>
      <c r="T4" s="281"/>
      <c r="U4" s="281"/>
      <c r="V4" s="281"/>
      <c r="W4" s="285"/>
      <c r="X4" s="282" t="s">
        <v>13</v>
      </c>
      <c r="Y4" s="283"/>
      <c r="Z4" s="283"/>
      <c r="AA4" s="283"/>
      <c r="AB4" s="283"/>
      <c r="AC4" s="284"/>
      <c r="AD4" s="280" t="s">
        <v>14</v>
      </c>
      <c r="AE4" s="281"/>
      <c r="AF4" s="281"/>
      <c r="AG4" s="281"/>
      <c r="AH4" s="281"/>
      <c r="AI4" s="285"/>
      <c r="AJ4" s="282" t="s">
        <v>15</v>
      </c>
      <c r="AK4" s="283"/>
      <c r="AL4" s="283"/>
      <c r="AM4" s="283"/>
      <c r="AN4" s="283"/>
      <c r="AO4" s="284"/>
      <c r="AP4" s="280" t="s">
        <v>16</v>
      </c>
      <c r="AQ4" s="281"/>
      <c r="AR4" s="281"/>
      <c r="AS4" s="281"/>
      <c r="AT4" s="281"/>
      <c r="AU4" s="285"/>
      <c r="AV4" s="282" t="s">
        <v>17</v>
      </c>
      <c r="AW4" s="283"/>
      <c r="AX4" s="283"/>
      <c r="AY4" s="283"/>
      <c r="AZ4" s="283"/>
      <c r="BA4" s="284"/>
      <c r="BB4" s="280" t="s">
        <v>18</v>
      </c>
      <c r="BC4" s="281"/>
      <c r="BD4" s="281"/>
      <c r="BE4" s="281"/>
      <c r="BF4" s="281"/>
      <c r="BG4" s="285"/>
      <c r="BH4" s="282" t="s">
        <v>19</v>
      </c>
      <c r="BI4" s="283"/>
      <c r="BJ4" s="283"/>
      <c r="BK4" s="283"/>
      <c r="BL4" s="283"/>
      <c r="BM4" s="284"/>
      <c r="BN4" s="280" t="s">
        <v>20</v>
      </c>
      <c r="BO4" s="281"/>
      <c r="BP4" s="281"/>
      <c r="BQ4" s="281"/>
      <c r="BR4" s="281"/>
      <c r="BS4" s="285"/>
      <c r="BT4" s="307" t="s">
        <v>21</v>
      </c>
      <c r="BU4" s="304" t="s">
        <v>22</v>
      </c>
      <c r="BV4" s="304" t="s">
        <v>23</v>
      </c>
      <c r="BW4" s="304" t="s">
        <v>24</v>
      </c>
      <c r="BX4" s="304" t="s">
        <v>25</v>
      </c>
      <c r="BY4" s="304" t="s">
        <v>26</v>
      </c>
      <c r="BZ4" s="304" t="s">
        <v>27</v>
      </c>
      <c r="CA4" s="304" t="s">
        <v>28</v>
      </c>
      <c r="CB4" s="304" t="s">
        <v>29</v>
      </c>
      <c r="CC4" s="336" t="s">
        <v>30</v>
      </c>
      <c r="CD4" s="340"/>
      <c r="CE4" s="318" t="s">
        <v>31</v>
      </c>
      <c r="CF4" s="313" t="s">
        <v>32</v>
      </c>
      <c r="CG4" s="315" t="s">
        <v>33</v>
      </c>
      <c r="CH4" s="321" t="s">
        <v>34</v>
      </c>
      <c r="CJ4" s="300"/>
      <c r="CK4" s="300"/>
      <c r="CL4" s="300"/>
      <c r="CM4" s="300"/>
    </row>
    <row r="5" spans="1:91" ht="75.599999999999994" customHeight="1" thickBot="1">
      <c r="A5" s="335"/>
      <c r="B5" s="344"/>
      <c r="C5" s="331"/>
      <c r="D5" s="346"/>
      <c r="E5" s="331"/>
      <c r="F5" s="105" t="s">
        <v>35</v>
      </c>
      <c r="G5" s="103" t="s">
        <v>36</v>
      </c>
      <c r="H5" s="26" t="s">
        <v>37</v>
      </c>
      <c r="I5" s="103" t="s">
        <v>38</v>
      </c>
      <c r="J5" s="103" t="s">
        <v>39</v>
      </c>
      <c r="K5" s="106" t="s">
        <v>40</v>
      </c>
      <c r="L5" s="24" t="s">
        <v>35</v>
      </c>
      <c r="M5" s="25" t="s">
        <v>36</v>
      </c>
      <c r="N5" s="25" t="s">
        <v>37</v>
      </c>
      <c r="O5" s="84" t="s">
        <v>38</v>
      </c>
      <c r="P5" s="25" t="s">
        <v>39</v>
      </c>
      <c r="Q5" s="111" t="s">
        <v>40</v>
      </c>
      <c r="R5" s="101" t="s">
        <v>35</v>
      </c>
      <c r="S5" s="26" t="s">
        <v>36</v>
      </c>
      <c r="T5" s="26" t="s">
        <v>41</v>
      </c>
      <c r="U5" s="23" t="s">
        <v>38</v>
      </c>
      <c r="V5" s="26" t="s">
        <v>39</v>
      </c>
      <c r="W5" s="110" t="s">
        <v>40</v>
      </c>
      <c r="X5" s="27" t="s">
        <v>35</v>
      </c>
      <c r="Y5" s="25" t="s">
        <v>36</v>
      </c>
      <c r="Z5" s="25" t="s">
        <v>37</v>
      </c>
      <c r="AA5" s="84" t="s">
        <v>38</v>
      </c>
      <c r="AB5" s="25" t="s">
        <v>39</v>
      </c>
      <c r="AC5" s="111" t="s">
        <v>40</v>
      </c>
      <c r="AD5" s="101" t="s">
        <v>35</v>
      </c>
      <c r="AE5" s="26" t="s">
        <v>36</v>
      </c>
      <c r="AF5" s="26" t="s">
        <v>37</v>
      </c>
      <c r="AG5" s="23" t="s">
        <v>38</v>
      </c>
      <c r="AH5" s="26" t="s">
        <v>39</v>
      </c>
      <c r="AI5" s="110" t="s">
        <v>40</v>
      </c>
      <c r="AJ5" s="27" t="s">
        <v>35</v>
      </c>
      <c r="AK5" s="25" t="s">
        <v>42</v>
      </c>
      <c r="AL5" s="25" t="s">
        <v>37</v>
      </c>
      <c r="AM5" s="84" t="s">
        <v>38</v>
      </c>
      <c r="AN5" s="25" t="s">
        <v>39</v>
      </c>
      <c r="AO5" s="111" t="s">
        <v>40</v>
      </c>
      <c r="AP5" s="101" t="s">
        <v>35</v>
      </c>
      <c r="AQ5" s="26" t="s">
        <v>36</v>
      </c>
      <c r="AR5" s="26" t="s">
        <v>37</v>
      </c>
      <c r="AS5" s="23" t="s">
        <v>38</v>
      </c>
      <c r="AT5" s="26" t="s">
        <v>39</v>
      </c>
      <c r="AU5" s="112" t="s">
        <v>40</v>
      </c>
      <c r="AV5" s="113" t="s">
        <v>35</v>
      </c>
      <c r="AW5" s="25" t="s">
        <v>36</v>
      </c>
      <c r="AX5" s="25" t="s">
        <v>37</v>
      </c>
      <c r="AY5" s="84" t="s">
        <v>38</v>
      </c>
      <c r="AZ5" s="25" t="s">
        <v>39</v>
      </c>
      <c r="BA5" s="111" t="s">
        <v>40</v>
      </c>
      <c r="BB5" s="101" t="s">
        <v>35</v>
      </c>
      <c r="BC5" s="26" t="s">
        <v>36</v>
      </c>
      <c r="BD5" s="26" t="s">
        <v>37</v>
      </c>
      <c r="BE5" s="23" t="s">
        <v>38</v>
      </c>
      <c r="BF5" s="26" t="s">
        <v>39</v>
      </c>
      <c r="BG5" s="110" t="s">
        <v>40</v>
      </c>
      <c r="BH5" s="113" t="s">
        <v>35</v>
      </c>
      <c r="BI5" s="25" t="s">
        <v>36</v>
      </c>
      <c r="BJ5" s="25" t="s">
        <v>37</v>
      </c>
      <c r="BK5" s="84" t="s">
        <v>38</v>
      </c>
      <c r="BL5" s="25" t="s">
        <v>39</v>
      </c>
      <c r="BM5" s="111" t="s">
        <v>40</v>
      </c>
      <c r="BN5" s="101" t="s">
        <v>35</v>
      </c>
      <c r="BO5" s="26" t="s">
        <v>36</v>
      </c>
      <c r="BP5" s="26" t="s">
        <v>37</v>
      </c>
      <c r="BQ5" s="23" t="s">
        <v>38</v>
      </c>
      <c r="BR5" s="26" t="s">
        <v>39</v>
      </c>
      <c r="BS5" s="104" t="s">
        <v>40</v>
      </c>
      <c r="BT5" s="308"/>
      <c r="BU5" s="305"/>
      <c r="BV5" s="305"/>
      <c r="BW5" s="305"/>
      <c r="BX5" s="305"/>
      <c r="BY5" s="305"/>
      <c r="BZ5" s="305"/>
      <c r="CA5" s="305"/>
      <c r="CB5" s="305"/>
      <c r="CC5" s="337"/>
      <c r="CD5" s="340"/>
      <c r="CE5" s="319"/>
      <c r="CF5" s="313"/>
      <c r="CG5" s="316"/>
      <c r="CH5" s="322"/>
      <c r="CJ5" s="300"/>
      <c r="CK5" s="300"/>
      <c r="CL5" s="300"/>
      <c r="CM5" s="300"/>
    </row>
    <row r="6" spans="1:91" ht="15.95" customHeight="1" thickBot="1">
      <c r="A6" s="276" t="s">
        <v>43</v>
      </c>
      <c r="B6" s="278"/>
      <c r="C6" s="278"/>
      <c r="D6" s="278"/>
      <c r="E6" s="278"/>
      <c r="F6" s="278"/>
      <c r="G6" s="278"/>
      <c r="H6" s="278"/>
      <c r="I6" s="278"/>
      <c r="J6" s="278"/>
      <c r="K6" s="278"/>
      <c r="L6" s="278"/>
      <c r="M6" s="278"/>
      <c r="N6" s="278"/>
      <c r="O6" s="278"/>
      <c r="P6" s="278"/>
      <c r="Q6" s="278"/>
      <c r="R6" s="278"/>
      <c r="S6" s="278"/>
      <c r="T6" s="278"/>
      <c r="U6" s="278"/>
      <c r="V6" s="278"/>
      <c r="W6" s="278"/>
      <c r="X6" s="278"/>
      <c r="Y6" s="278"/>
      <c r="Z6" s="278"/>
      <c r="AA6" s="278"/>
      <c r="AB6" s="278"/>
      <c r="AC6" s="278"/>
      <c r="AD6" s="278"/>
      <c r="AE6" s="278"/>
      <c r="AF6" s="278"/>
      <c r="AG6" s="278"/>
      <c r="AH6" s="278"/>
      <c r="AI6" s="278"/>
      <c r="AJ6" s="278"/>
      <c r="AK6" s="278"/>
      <c r="AL6" s="278"/>
      <c r="AM6" s="278"/>
      <c r="AN6" s="278"/>
      <c r="AO6" s="278"/>
      <c r="AP6" s="278"/>
      <c r="AQ6" s="278"/>
      <c r="AR6" s="278"/>
      <c r="AS6" s="278"/>
      <c r="AT6" s="278"/>
      <c r="AU6" s="278"/>
      <c r="AV6" s="278"/>
      <c r="AW6" s="278"/>
      <c r="AX6" s="278"/>
      <c r="AY6" s="278"/>
      <c r="AZ6" s="278"/>
      <c r="BA6" s="278"/>
      <c r="BB6" s="278"/>
      <c r="BC6" s="278"/>
      <c r="BD6" s="278"/>
      <c r="BE6" s="278"/>
      <c r="BF6" s="278"/>
      <c r="BG6" s="278"/>
      <c r="BH6" s="278"/>
      <c r="BI6" s="278"/>
      <c r="BJ6" s="278"/>
      <c r="BK6" s="278"/>
      <c r="BL6" s="278"/>
      <c r="BM6" s="278"/>
      <c r="BN6" s="278"/>
      <c r="BO6" s="278"/>
      <c r="BP6" s="278"/>
      <c r="BQ6" s="278"/>
      <c r="BR6" s="278"/>
      <c r="BS6" s="279"/>
      <c r="BT6" s="309"/>
      <c r="BU6" s="306"/>
      <c r="BV6" s="306"/>
      <c r="BW6" s="306"/>
      <c r="BX6" s="306"/>
      <c r="BY6" s="306"/>
      <c r="BZ6" s="306"/>
      <c r="CA6" s="306"/>
      <c r="CB6" s="306"/>
      <c r="CC6" s="338"/>
      <c r="CD6" s="341"/>
      <c r="CE6" s="320"/>
      <c r="CF6" s="314"/>
      <c r="CG6" s="317"/>
      <c r="CH6" s="323"/>
      <c r="CJ6" s="300"/>
      <c r="CK6" s="300"/>
      <c r="CL6" s="300"/>
      <c r="CM6" s="300"/>
    </row>
    <row r="7" spans="1:91" ht="15.95" customHeight="1">
      <c r="A7" s="100">
        <v>1</v>
      </c>
      <c r="B7" s="79" t="s">
        <v>44</v>
      </c>
      <c r="C7" s="28" t="s">
        <v>45</v>
      </c>
      <c r="D7" s="152">
        <f>SUM(F7:K7)</f>
        <v>300</v>
      </c>
      <c r="E7" s="28">
        <f>SUM(F7:J7)</f>
        <v>184</v>
      </c>
      <c r="F7" s="107">
        <f t="shared" ref="F7:G11" si="0">SUM(L7:L7,R7:R7,X7:X7,AD7:AD7,AJ7:AJ7,AP7:AP7,AV7:AV7,BB7:BB7,BH7:BH7,BN7:BN7)</f>
        <v>0</v>
      </c>
      <c r="G7" s="93">
        <f t="shared" si="0"/>
        <v>160</v>
      </c>
      <c r="H7" s="108">
        <f t="shared" ref="H7:K11" si="1">SUM(N7,T7,Z7,AF7,AL7,AR7,AX7,BD7,BJ7,BP7)</f>
        <v>0</v>
      </c>
      <c r="I7" s="108">
        <f t="shared" si="1"/>
        <v>16</v>
      </c>
      <c r="J7" s="108">
        <f t="shared" si="1"/>
        <v>8</v>
      </c>
      <c r="K7" s="109">
        <f t="shared" si="1"/>
        <v>116</v>
      </c>
      <c r="L7" s="30"/>
      <c r="M7" s="30"/>
      <c r="N7" s="30"/>
      <c r="O7" s="30"/>
      <c r="P7" s="30"/>
      <c r="Q7" s="31"/>
      <c r="R7" s="32"/>
      <c r="S7" s="7">
        <v>40</v>
      </c>
      <c r="T7" s="8"/>
      <c r="U7" s="8">
        <v>4</v>
      </c>
      <c r="V7" s="8">
        <v>2</v>
      </c>
      <c r="W7" s="33">
        <v>29</v>
      </c>
      <c r="X7" s="29"/>
      <c r="Y7" s="29">
        <v>40</v>
      </c>
      <c r="Z7" s="30"/>
      <c r="AA7" s="30">
        <v>4</v>
      </c>
      <c r="AB7" s="30">
        <v>2</v>
      </c>
      <c r="AC7" s="31">
        <v>29</v>
      </c>
      <c r="AD7" s="32"/>
      <c r="AE7" s="7">
        <v>40</v>
      </c>
      <c r="AF7" s="8"/>
      <c r="AG7" s="8">
        <v>4</v>
      </c>
      <c r="AH7" s="8">
        <v>2</v>
      </c>
      <c r="AI7" s="33">
        <v>29</v>
      </c>
      <c r="AJ7" s="29"/>
      <c r="AK7" s="29"/>
      <c r="AL7" s="30"/>
      <c r="AM7" s="30"/>
      <c r="AN7" s="30"/>
      <c r="AO7" s="31"/>
      <c r="AP7" s="32"/>
      <c r="AQ7" s="7">
        <v>40</v>
      </c>
      <c r="AR7" s="8"/>
      <c r="AS7" s="8">
        <v>4</v>
      </c>
      <c r="AT7" s="8">
        <v>2</v>
      </c>
      <c r="AU7" s="33">
        <v>29</v>
      </c>
      <c r="AV7" s="29"/>
      <c r="AW7" s="29"/>
      <c r="AX7" s="30"/>
      <c r="AY7" s="30"/>
      <c r="AZ7" s="30"/>
      <c r="BA7" s="31"/>
      <c r="BB7" s="32"/>
      <c r="BC7" s="7"/>
      <c r="BD7" s="8"/>
      <c r="BE7" s="7"/>
      <c r="BF7" s="8"/>
      <c r="BG7" s="33"/>
      <c r="BH7" s="29"/>
      <c r="BI7" s="29"/>
      <c r="BJ7" s="30"/>
      <c r="BK7" s="30"/>
      <c r="BL7" s="30"/>
      <c r="BM7" s="31"/>
      <c r="BN7" s="32"/>
      <c r="BO7" s="7"/>
      <c r="BP7" s="8"/>
      <c r="BQ7" s="8"/>
      <c r="BR7" s="8"/>
      <c r="BS7" s="33"/>
      <c r="BT7" s="34"/>
      <c r="BU7" s="35">
        <v>3</v>
      </c>
      <c r="BV7" s="35">
        <v>3</v>
      </c>
      <c r="BW7" s="35">
        <v>3</v>
      </c>
      <c r="BX7" s="35"/>
      <c r="BY7" s="35">
        <v>3</v>
      </c>
      <c r="BZ7" s="35"/>
      <c r="CA7" s="35"/>
      <c r="CB7" s="35"/>
      <c r="CC7" s="36"/>
      <c r="CD7" s="183">
        <f>SUM(BT7:CC7)</f>
        <v>12</v>
      </c>
      <c r="CE7" s="32">
        <f>ROUND(E7/25,1)</f>
        <v>7.4</v>
      </c>
      <c r="CF7" s="7"/>
      <c r="CG7" s="253">
        <v>12</v>
      </c>
      <c r="CH7" s="268">
        <v>6</v>
      </c>
    </row>
    <row r="8" spans="1:91" ht="15.95" customHeight="1">
      <c r="A8" s="180">
        <v>2</v>
      </c>
      <c r="B8" s="80" t="s">
        <v>46</v>
      </c>
      <c r="C8" s="28" t="s">
        <v>47</v>
      </c>
      <c r="D8" s="152">
        <f>SUM(F8:K8)</f>
        <v>50</v>
      </c>
      <c r="E8" s="37">
        <f>SUM(F8:J8)</f>
        <v>34</v>
      </c>
      <c r="F8" s="92">
        <f t="shared" si="0"/>
        <v>0</v>
      </c>
      <c r="G8" s="93">
        <f t="shared" si="0"/>
        <v>0</v>
      </c>
      <c r="H8" s="93">
        <f t="shared" si="1"/>
        <v>30</v>
      </c>
      <c r="I8" s="93">
        <f t="shared" si="1"/>
        <v>2</v>
      </c>
      <c r="J8" s="93">
        <f t="shared" si="1"/>
        <v>2</v>
      </c>
      <c r="K8" s="94">
        <f t="shared" si="1"/>
        <v>16</v>
      </c>
      <c r="L8" s="39"/>
      <c r="M8" s="39"/>
      <c r="N8" s="39">
        <v>30</v>
      </c>
      <c r="O8" s="39">
        <v>2</v>
      </c>
      <c r="P8" s="39">
        <v>2</v>
      </c>
      <c r="Q8" s="40">
        <v>16</v>
      </c>
      <c r="R8" s="41"/>
      <c r="S8" s="9"/>
      <c r="T8" s="10"/>
      <c r="U8" s="10"/>
      <c r="V8" s="10"/>
      <c r="W8" s="19"/>
      <c r="X8" s="38"/>
      <c r="Y8" s="38"/>
      <c r="Z8" s="39"/>
      <c r="AA8" s="39"/>
      <c r="AB8" s="39"/>
      <c r="AC8" s="40"/>
      <c r="AD8" s="41"/>
      <c r="AE8" s="11"/>
      <c r="AF8" s="12"/>
      <c r="AG8" s="12"/>
      <c r="AH8" s="12"/>
      <c r="AI8" s="13"/>
      <c r="AJ8" s="38"/>
      <c r="AK8" s="38"/>
      <c r="AL8" s="39"/>
      <c r="AM8" s="39"/>
      <c r="AN8" s="39"/>
      <c r="AO8" s="40"/>
      <c r="AP8" s="41"/>
      <c r="AQ8" s="11"/>
      <c r="AR8" s="12"/>
      <c r="AS8" s="12"/>
      <c r="AT8" s="12"/>
      <c r="AU8" s="13"/>
      <c r="AV8" s="38"/>
      <c r="AW8" s="38"/>
      <c r="AX8" s="39"/>
      <c r="AY8" s="39"/>
      <c r="AZ8" s="39"/>
      <c r="BA8" s="40"/>
      <c r="BB8" s="41"/>
      <c r="BC8" s="11"/>
      <c r="BD8" s="12"/>
      <c r="BE8" s="11"/>
      <c r="BF8" s="12"/>
      <c r="BG8" s="13"/>
      <c r="BH8" s="38"/>
      <c r="BI8" s="38"/>
      <c r="BJ8" s="39"/>
      <c r="BK8" s="39"/>
      <c r="BL8" s="39"/>
      <c r="BM8" s="40"/>
      <c r="BN8" s="41"/>
      <c r="BO8" s="11"/>
      <c r="BP8" s="12"/>
      <c r="BQ8" s="12"/>
      <c r="BR8" s="12"/>
      <c r="BS8" s="13"/>
      <c r="BT8" s="42">
        <v>2</v>
      </c>
      <c r="BU8" s="43"/>
      <c r="BV8" s="43"/>
      <c r="BW8" s="43"/>
      <c r="BX8" s="43"/>
      <c r="BY8" s="43"/>
      <c r="BZ8" s="43"/>
      <c r="CA8" s="43"/>
      <c r="CB8" s="43"/>
      <c r="CC8" s="44"/>
      <c r="CD8" s="183">
        <f t="shared" ref="CD8:CD11" si="2">SUM(BT8:CC8)</f>
        <v>2</v>
      </c>
      <c r="CE8" s="32">
        <f>ROUND(E8/25,1)</f>
        <v>1.4</v>
      </c>
      <c r="CF8" s="7"/>
      <c r="CG8" s="254"/>
      <c r="CH8" s="263"/>
    </row>
    <row r="9" spans="1:91" ht="15.95" customHeight="1">
      <c r="A9" s="180">
        <v>3</v>
      </c>
      <c r="B9" s="80" t="s">
        <v>48</v>
      </c>
      <c r="C9" s="28" t="s">
        <v>49</v>
      </c>
      <c r="D9" s="152">
        <f>SUM(F9:K9)</f>
        <v>60</v>
      </c>
      <c r="E9" s="37">
        <f>SUM(F9:J9)</f>
        <v>60</v>
      </c>
      <c r="F9" s="92">
        <f t="shared" si="0"/>
        <v>0</v>
      </c>
      <c r="G9" s="93">
        <f t="shared" si="0"/>
        <v>0</v>
      </c>
      <c r="H9" s="93">
        <f t="shared" si="1"/>
        <v>60</v>
      </c>
      <c r="I9" s="93">
        <f t="shared" si="1"/>
        <v>0</v>
      </c>
      <c r="J9" s="93">
        <f t="shared" si="1"/>
        <v>0</v>
      </c>
      <c r="K9" s="94">
        <f t="shared" si="1"/>
        <v>0</v>
      </c>
      <c r="L9" s="39"/>
      <c r="M9" s="39"/>
      <c r="N9" s="39">
        <v>30</v>
      </c>
      <c r="O9" s="39"/>
      <c r="P9" s="39"/>
      <c r="Q9" s="40"/>
      <c r="R9" s="41"/>
      <c r="S9" s="11"/>
      <c r="T9" s="12">
        <v>30</v>
      </c>
      <c r="U9" s="12"/>
      <c r="V9" s="12"/>
      <c r="W9" s="13"/>
      <c r="X9" s="38"/>
      <c r="Y9" s="38"/>
      <c r="Z9" s="39"/>
      <c r="AA9" s="39"/>
      <c r="AB9" s="39"/>
      <c r="AC9" s="40"/>
      <c r="AD9" s="41"/>
      <c r="AE9" s="11"/>
      <c r="AF9" s="12"/>
      <c r="AG9" s="12"/>
      <c r="AH9" s="12"/>
      <c r="AI9" s="13"/>
      <c r="AJ9" s="38"/>
      <c r="AK9" s="38"/>
      <c r="AL9" s="39"/>
      <c r="AM9" s="39"/>
      <c r="AN9" s="39"/>
      <c r="AO9" s="40"/>
      <c r="AP9" s="41"/>
      <c r="AQ9" s="11"/>
      <c r="AR9" s="12"/>
      <c r="AS9" s="12"/>
      <c r="AT9" s="12"/>
      <c r="AU9" s="13"/>
      <c r="AV9" s="38"/>
      <c r="AW9" s="38"/>
      <c r="AX9" s="39"/>
      <c r="AY9" s="39"/>
      <c r="AZ9" s="39"/>
      <c r="BA9" s="40"/>
      <c r="BB9" s="41"/>
      <c r="BC9" s="11"/>
      <c r="BD9" s="12"/>
      <c r="BE9" s="11"/>
      <c r="BF9" s="12"/>
      <c r="BG9" s="13"/>
      <c r="BH9" s="38"/>
      <c r="BI9" s="38"/>
      <c r="BJ9" s="39"/>
      <c r="BK9" s="39"/>
      <c r="BL9" s="39"/>
      <c r="BM9" s="40"/>
      <c r="BN9" s="41"/>
      <c r="BO9" s="11"/>
      <c r="BP9" s="12"/>
      <c r="BQ9" s="12"/>
      <c r="BR9" s="12"/>
      <c r="BS9" s="13"/>
      <c r="BT9" s="45"/>
      <c r="BU9" s="46"/>
      <c r="BV9" s="46"/>
      <c r="BW9" s="46"/>
      <c r="BX9" s="46"/>
      <c r="BY9" s="46"/>
      <c r="BZ9" s="46"/>
      <c r="CA9" s="46"/>
      <c r="CB9" s="46"/>
      <c r="CC9" s="47"/>
      <c r="CD9" s="183">
        <f t="shared" si="2"/>
        <v>0</v>
      </c>
      <c r="CE9" s="32">
        <f>ROUND(E9/25,1)</f>
        <v>2.4</v>
      </c>
      <c r="CF9" s="7"/>
      <c r="CG9" s="255"/>
      <c r="CH9" s="263"/>
    </row>
    <row r="10" spans="1:91" ht="15.95" customHeight="1">
      <c r="A10" s="180">
        <v>4</v>
      </c>
      <c r="B10" s="81" t="s">
        <v>50</v>
      </c>
      <c r="C10" s="28" t="s">
        <v>49</v>
      </c>
      <c r="D10" s="152">
        <f>SUM(F10:K10)</f>
        <v>4</v>
      </c>
      <c r="E10" s="37">
        <f>SUM(F10:J10)</f>
        <v>4</v>
      </c>
      <c r="F10" s="92">
        <f t="shared" si="0"/>
        <v>4</v>
      </c>
      <c r="G10" s="93">
        <f t="shared" si="0"/>
        <v>0</v>
      </c>
      <c r="H10" s="93">
        <f t="shared" si="1"/>
        <v>0</v>
      </c>
      <c r="I10" s="93">
        <f t="shared" si="1"/>
        <v>0</v>
      </c>
      <c r="J10" s="93">
        <f t="shared" si="1"/>
        <v>0</v>
      </c>
      <c r="K10" s="94">
        <f t="shared" si="1"/>
        <v>0</v>
      </c>
      <c r="L10" s="39">
        <v>4</v>
      </c>
      <c r="M10" s="39"/>
      <c r="N10" s="39"/>
      <c r="O10" s="39"/>
      <c r="P10" s="39"/>
      <c r="Q10" s="40"/>
      <c r="R10" s="41"/>
      <c r="S10" s="11"/>
      <c r="T10" s="12"/>
      <c r="U10" s="12"/>
      <c r="V10" s="12"/>
      <c r="W10" s="13"/>
      <c r="X10" s="38"/>
      <c r="Y10" s="38"/>
      <c r="Z10" s="39"/>
      <c r="AA10" s="39"/>
      <c r="AB10" s="39"/>
      <c r="AC10" s="40"/>
      <c r="AD10" s="41"/>
      <c r="AE10" s="11"/>
      <c r="AF10" s="12"/>
      <c r="AG10" s="12"/>
      <c r="AH10" s="12"/>
      <c r="AI10" s="13"/>
      <c r="AJ10" s="38"/>
      <c r="AK10" s="38"/>
      <c r="AL10" s="39"/>
      <c r="AM10" s="39"/>
      <c r="AN10" s="39"/>
      <c r="AO10" s="40"/>
      <c r="AP10" s="41"/>
      <c r="AQ10" s="11"/>
      <c r="AR10" s="12"/>
      <c r="AS10" s="12"/>
      <c r="AT10" s="12"/>
      <c r="AU10" s="13"/>
      <c r="AV10" s="38"/>
      <c r="AW10" s="38"/>
      <c r="AX10" s="39"/>
      <c r="AY10" s="39"/>
      <c r="AZ10" s="39"/>
      <c r="BA10" s="40"/>
      <c r="BB10" s="41"/>
      <c r="BC10" s="11"/>
      <c r="BD10" s="12"/>
      <c r="BE10" s="11"/>
      <c r="BF10" s="12"/>
      <c r="BG10" s="13"/>
      <c r="BH10" s="38"/>
      <c r="BI10" s="38"/>
      <c r="BJ10" s="39"/>
      <c r="BK10" s="39"/>
      <c r="BL10" s="39"/>
      <c r="BM10" s="40"/>
      <c r="BN10" s="41"/>
      <c r="BO10" s="11"/>
      <c r="BP10" s="12"/>
      <c r="BQ10" s="12"/>
      <c r="BR10" s="12"/>
      <c r="BS10" s="13"/>
      <c r="BT10" s="45"/>
      <c r="BU10" s="46"/>
      <c r="BV10" s="46"/>
      <c r="BW10" s="46"/>
      <c r="BX10" s="46"/>
      <c r="BY10" s="46"/>
      <c r="BZ10" s="46"/>
      <c r="CA10" s="46"/>
      <c r="CB10" s="46"/>
      <c r="CC10" s="47"/>
      <c r="CD10" s="183">
        <f t="shared" si="2"/>
        <v>0</v>
      </c>
      <c r="CE10" s="32">
        <f>ROUND(E10/25,1)</f>
        <v>0.2</v>
      </c>
      <c r="CF10" s="7"/>
      <c r="CG10" s="255"/>
      <c r="CH10" s="263"/>
    </row>
    <row r="11" spans="1:91" ht="15.95" customHeight="1" thickBot="1">
      <c r="A11" s="180">
        <v>5</v>
      </c>
      <c r="B11" s="81" t="s">
        <v>51</v>
      </c>
      <c r="C11" s="28" t="s">
        <v>47</v>
      </c>
      <c r="D11" s="152">
        <f>SUM(F11:K11)</f>
        <v>25</v>
      </c>
      <c r="E11" s="37">
        <f>SUM(F11:J11)</f>
        <v>18</v>
      </c>
      <c r="F11" s="92">
        <f t="shared" si="0"/>
        <v>0</v>
      </c>
      <c r="G11" s="93">
        <f t="shared" si="0"/>
        <v>0</v>
      </c>
      <c r="H11" s="93">
        <f t="shared" si="1"/>
        <v>15</v>
      </c>
      <c r="I11" s="93">
        <f t="shared" si="1"/>
        <v>2</v>
      </c>
      <c r="J11" s="93">
        <f t="shared" si="1"/>
        <v>1</v>
      </c>
      <c r="K11" s="94">
        <f t="shared" si="1"/>
        <v>7</v>
      </c>
      <c r="L11" s="39"/>
      <c r="M11" s="39"/>
      <c r="N11" s="39">
        <v>15</v>
      </c>
      <c r="O11" s="39">
        <v>2</v>
      </c>
      <c r="P11" s="39">
        <v>1</v>
      </c>
      <c r="Q11" s="40">
        <v>7</v>
      </c>
      <c r="R11" s="52"/>
      <c r="S11" s="9"/>
      <c r="T11" s="10"/>
      <c r="U11" s="10"/>
      <c r="V11" s="10"/>
      <c r="W11" s="19"/>
      <c r="X11" s="38"/>
      <c r="Y11" s="38"/>
      <c r="Z11" s="39"/>
      <c r="AA11" s="39"/>
      <c r="AB11" s="39"/>
      <c r="AC11" s="40"/>
      <c r="AD11" s="52"/>
      <c r="AE11" s="9"/>
      <c r="AF11" s="10"/>
      <c r="AG11" s="10"/>
      <c r="AH11" s="10"/>
      <c r="AI11" s="19"/>
      <c r="AJ11" s="48"/>
      <c r="AK11" s="48"/>
      <c r="AL11" s="49"/>
      <c r="AM11" s="49"/>
      <c r="AN11" s="49"/>
      <c r="AO11" s="50"/>
      <c r="AP11" s="52"/>
      <c r="AQ11" s="9"/>
      <c r="AR11" s="10"/>
      <c r="AS11" s="10"/>
      <c r="AT11" s="10"/>
      <c r="AU11" s="19"/>
      <c r="AV11" s="48"/>
      <c r="AW11" s="48"/>
      <c r="AX11" s="49"/>
      <c r="AY11" s="49"/>
      <c r="AZ11" s="49"/>
      <c r="BA11" s="50"/>
      <c r="BB11" s="52"/>
      <c r="BC11" s="9"/>
      <c r="BD11" s="10"/>
      <c r="BE11" s="9"/>
      <c r="BF11" s="10"/>
      <c r="BG11" s="19"/>
      <c r="BH11" s="48"/>
      <c r="BI11" s="48"/>
      <c r="BJ11" s="49"/>
      <c r="BK11" s="49"/>
      <c r="BL11" s="49"/>
      <c r="BM11" s="50"/>
      <c r="BN11" s="52"/>
      <c r="BO11" s="9"/>
      <c r="BP11" s="10"/>
      <c r="BQ11" s="10"/>
      <c r="BR11" s="10"/>
      <c r="BS11" s="19"/>
      <c r="BT11" s="51">
        <v>1</v>
      </c>
      <c r="BU11" s="43"/>
      <c r="BV11" s="43"/>
      <c r="BW11" s="43"/>
      <c r="BX11" s="43"/>
      <c r="BY11" s="43"/>
      <c r="BZ11" s="43"/>
      <c r="CA11" s="43"/>
      <c r="CB11" s="43"/>
      <c r="CC11" s="44"/>
      <c r="CD11" s="183">
        <f t="shared" si="2"/>
        <v>1</v>
      </c>
      <c r="CE11" s="32">
        <f>ROUND(E11/25,1)</f>
        <v>0.7</v>
      </c>
      <c r="CF11" s="7"/>
      <c r="CG11" s="256"/>
      <c r="CH11" s="263"/>
    </row>
    <row r="12" spans="1:91" ht="15.95" customHeight="1" thickBot="1">
      <c r="A12" s="1"/>
      <c r="B12" s="82" t="s">
        <v>52</v>
      </c>
      <c r="C12" s="53"/>
      <c r="D12" s="153">
        <f t="shared" ref="D12:K12" si="3">SUM(D7:D11)</f>
        <v>439</v>
      </c>
      <c r="E12" s="53">
        <f t="shared" si="3"/>
        <v>300</v>
      </c>
      <c r="F12" s="88">
        <f t="shared" si="3"/>
        <v>4</v>
      </c>
      <c r="G12" s="89">
        <f t="shared" si="3"/>
        <v>160</v>
      </c>
      <c r="H12" s="89">
        <f t="shared" si="3"/>
        <v>105</v>
      </c>
      <c r="I12" s="89">
        <f t="shared" si="3"/>
        <v>20</v>
      </c>
      <c r="J12" s="89">
        <f t="shared" si="3"/>
        <v>11</v>
      </c>
      <c r="K12" s="110">
        <f t="shared" si="3"/>
        <v>139</v>
      </c>
      <c r="L12" s="289"/>
      <c r="M12" s="290"/>
      <c r="N12" s="290"/>
      <c r="O12" s="290"/>
      <c r="P12" s="290"/>
      <c r="Q12" s="290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290"/>
      <c r="AC12" s="290"/>
      <c r="AD12" s="290"/>
      <c r="AE12" s="290"/>
      <c r="AF12" s="290"/>
      <c r="AG12" s="290"/>
      <c r="AH12" s="290"/>
      <c r="AI12" s="290"/>
      <c r="AJ12" s="290"/>
      <c r="AK12" s="290"/>
      <c r="AL12" s="290"/>
      <c r="AM12" s="290"/>
      <c r="AN12" s="290"/>
      <c r="AO12" s="290"/>
      <c r="AP12" s="290"/>
      <c r="AQ12" s="290"/>
      <c r="AR12" s="290"/>
      <c r="AS12" s="290"/>
      <c r="AT12" s="290"/>
      <c r="AU12" s="290"/>
      <c r="AV12" s="290"/>
      <c r="AW12" s="290"/>
      <c r="AX12" s="290"/>
      <c r="AY12" s="290"/>
      <c r="AZ12" s="290"/>
      <c r="BA12" s="290"/>
      <c r="BB12" s="290"/>
      <c r="BC12" s="290"/>
      <c r="BD12" s="290"/>
      <c r="BE12" s="290"/>
      <c r="BF12" s="290"/>
      <c r="BG12" s="290"/>
      <c r="BH12" s="290"/>
      <c r="BI12" s="290"/>
      <c r="BJ12" s="290"/>
      <c r="BK12" s="290"/>
      <c r="BL12" s="290"/>
      <c r="BM12" s="290"/>
      <c r="BN12" s="290"/>
      <c r="BO12" s="290"/>
      <c r="BP12" s="290"/>
      <c r="BQ12" s="290"/>
      <c r="BR12" s="290"/>
      <c r="BS12" s="290"/>
      <c r="BT12" s="290"/>
      <c r="BU12" s="290"/>
      <c r="BV12" s="290"/>
      <c r="BW12" s="290"/>
      <c r="BX12" s="290"/>
      <c r="BY12" s="290"/>
      <c r="BZ12" s="290"/>
      <c r="CA12" s="290"/>
      <c r="CB12" s="290"/>
      <c r="CC12" s="290"/>
      <c r="CD12" s="290"/>
      <c r="CE12" s="290"/>
      <c r="CF12" s="290"/>
      <c r="CG12" s="290"/>
      <c r="CH12" s="263"/>
    </row>
    <row r="13" spans="1:91" ht="15.95" customHeight="1" thickBot="1">
      <c r="A13" s="276" t="s">
        <v>53</v>
      </c>
      <c r="B13" s="278"/>
      <c r="C13" s="278"/>
      <c r="D13" s="278"/>
      <c r="E13" s="278"/>
      <c r="F13" s="278"/>
      <c r="G13" s="278"/>
      <c r="H13" s="278"/>
      <c r="I13" s="278"/>
      <c r="J13" s="278"/>
      <c r="K13" s="278"/>
      <c r="L13" s="278"/>
      <c r="M13" s="278"/>
      <c r="N13" s="278"/>
      <c r="O13" s="278"/>
      <c r="P13" s="278"/>
      <c r="Q13" s="278"/>
      <c r="R13" s="278"/>
      <c r="S13" s="278"/>
      <c r="T13" s="278"/>
      <c r="U13" s="278"/>
      <c r="V13" s="278"/>
      <c r="W13" s="278"/>
      <c r="X13" s="278"/>
      <c r="Y13" s="278"/>
      <c r="Z13" s="278"/>
      <c r="AA13" s="278"/>
      <c r="AB13" s="278"/>
      <c r="AC13" s="278"/>
      <c r="AD13" s="278"/>
      <c r="AE13" s="278"/>
      <c r="AF13" s="278"/>
      <c r="AG13" s="278"/>
      <c r="AH13" s="278"/>
      <c r="AI13" s="278"/>
      <c r="AJ13" s="278"/>
      <c r="AK13" s="278"/>
      <c r="AL13" s="278"/>
      <c r="AM13" s="278"/>
      <c r="AN13" s="278"/>
      <c r="AO13" s="278"/>
      <c r="AP13" s="278"/>
      <c r="AQ13" s="278"/>
      <c r="AR13" s="278"/>
      <c r="AS13" s="278"/>
      <c r="AT13" s="278"/>
      <c r="AU13" s="278"/>
      <c r="AV13" s="278"/>
      <c r="AW13" s="278"/>
      <c r="AX13" s="278"/>
      <c r="AY13" s="278"/>
      <c r="AZ13" s="278"/>
      <c r="BA13" s="278"/>
      <c r="BB13" s="278"/>
      <c r="BC13" s="278"/>
      <c r="BD13" s="278"/>
      <c r="BE13" s="278"/>
      <c r="BF13" s="278"/>
      <c r="BG13" s="278"/>
      <c r="BH13" s="278"/>
      <c r="BI13" s="278"/>
      <c r="BJ13" s="278"/>
      <c r="BK13" s="278"/>
      <c r="BL13" s="278"/>
      <c r="BM13" s="278"/>
      <c r="BN13" s="278"/>
      <c r="BO13" s="278"/>
      <c r="BP13" s="278"/>
      <c r="BQ13" s="278"/>
      <c r="BR13" s="278"/>
      <c r="BS13" s="279"/>
      <c r="BT13" s="286"/>
      <c r="BU13" s="287"/>
      <c r="BV13" s="287"/>
      <c r="BW13" s="287"/>
      <c r="BX13" s="287"/>
      <c r="BY13" s="287"/>
      <c r="BZ13" s="287"/>
      <c r="CA13" s="287"/>
      <c r="CB13" s="287"/>
      <c r="CC13" s="287"/>
      <c r="CD13" s="287"/>
      <c r="CE13" s="287"/>
      <c r="CF13" s="287"/>
      <c r="CG13" s="287"/>
      <c r="CH13" s="263"/>
    </row>
    <row r="14" spans="1:91" ht="15.95" customHeight="1">
      <c r="A14" s="100">
        <v>1</v>
      </c>
      <c r="B14" s="79" t="s">
        <v>54</v>
      </c>
      <c r="C14" s="28" t="s">
        <v>47</v>
      </c>
      <c r="D14" s="152">
        <f>SUM(F14:K14)</f>
        <v>75</v>
      </c>
      <c r="E14" s="28">
        <f t="shared" ref="E14:E20" si="4">SUM(F14:J14)</f>
        <v>36</v>
      </c>
      <c r="F14" s="107">
        <f t="shared" ref="F14:G20" si="5">SUM(L14:L14,R14:R14,X14:X14,AD14:AD14,AJ14:AJ14,AP14:AP14,AV14:AV14,BB14:BB14,BH14:BH14,BN14:BN14)</f>
        <v>10</v>
      </c>
      <c r="G14" s="108">
        <f t="shared" si="5"/>
        <v>0</v>
      </c>
      <c r="H14" s="108">
        <f t="shared" ref="H14:K20" si="6">SUM(N14,T14,Z14,AF14,AL14,AR14,AX14,BD14,BJ14,BP14)</f>
        <v>20</v>
      </c>
      <c r="I14" s="108">
        <f t="shared" si="6"/>
        <v>4</v>
      </c>
      <c r="J14" s="108">
        <f t="shared" si="6"/>
        <v>2</v>
      </c>
      <c r="K14" s="109">
        <f t="shared" si="6"/>
        <v>39</v>
      </c>
      <c r="L14" s="30">
        <v>10</v>
      </c>
      <c r="M14" s="30"/>
      <c r="N14" s="30">
        <v>20</v>
      </c>
      <c r="O14" s="30">
        <v>4</v>
      </c>
      <c r="P14" s="30">
        <v>2</v>
      </c>
      <c r="Q14" s="31">
        <v>39</v>
      </c>
      <c r="R14" s="32"/>
      <c r="S14" s="7"/>
      <c r="T14" s="8"/>
      <c r="U14" s="8"/>
      <c r="V14" s="8"/>
      <c r="W14" s="33"/>
      <c r="X14" s="29"/>
      <c r="Y14" s="29"/>
      <c r="Z14" s="30"/>
      <c r="AA14" s="30"/>
      <c r="AB14" s="30"/>
      <c r="AC14" s="31"/>
      <c r="AD14" s="57"/>
      <c r="AE14" s="75"/>
      <c r="AF14" s="14"/>
      <c r="AG14" s="14"/>
      <c r="AH14" s="14"/>
      <c r="AI14" s="15"/>
      <c r="AJ14" s="29"/>
      <c r="AK14" s="29"/>
      <c r="AL14" s="30"/>
      <c r="AM14" s="30"/>
      <c r="AN14" s="30"/>
      <c r="AO14" s="31"/>
      <c r="AP14" s="32"/>
      <c r="AQ14" s="7"/>
      <c r="AR14" s="8"/>
      <c r="AS14" s="8"/>
      <c r="AT14" s="8"/>
      <c r="AU14" s="33"/>
      <c r="AV14" s="29"/>
      <c r="AW14" s="29"/>
      <c r="AX14" s="30"/>
      <c r="AY14" s="30"/>
      <c r="AZ14" s="30"/>
      <c r="BA14" s="31"/>
      <c r="BB14" s="32"/>
      <c r="BC14" s="7"/>
      <c r="BD14" s="8"/>
      <c r="BE14" s="7"/>
      <c r="BF14" s="8"/>
      <c r="BG14" s="33"/>
      <c r="BH14" s="29"/>
      <c r="BI14" s="29"/>
      <c r="BJ14" s="30"/>
      <c r="BK14" s="30"/>
      <c r="BL14" s="30"/>
      <c r="BM14" s="31"/>
      <c r="BN14" s="32"/>
      <c r="BO14" s="7"/>
      <c r="BP14" s="8"/>
      <c r="BQ14" s="8"/>
      <c r="BR14" s="8"/>
      <c r="BS14" s="33"/>
      <c r="BT14" s="120">
        <v>3</v>
      </c>
      <c r="BU14" s="58"/>
      <c r="BV14" s="58"/>
      <c r="BW14" s="58"/>
      <c r="BX14" s="58"/>
      <c r="BY14" s="58"/>
      <c r="BZ14" s="58"/>
      <c r="CA14" s="58"/>
      <c r="CB14" s="58"/>
      <c r="CC14" s="59"/>
      <c r="CD14" s="199">
        <f t="shared" ref="CD14:CD20" si="7">SUM(BT14:CC14)</f>
        <v>3</v>
      </c>
      <c r="CE14" s="157">
        <f t="shared" ref="CE14:CE20" si="8">ROUND(E14/25,1)</f>
        <v>1.4</v>
      </c>
      <c r="CF14" s="14">
        <v>1</v>
      </c>
      <c r="CG14" s="257"/>
      <c r="CH14" s="263">
        <v>3</v>
      </c>
    </row>
    <row r="15" spans="1:91" ht="15.95" customHeight="1">
      <c r="A15" s="180">
        <v>2</v>
      </c>
      <c r="B15" s="80" t="s">
        <v>55</v>
      </c>
      <c r="C15" s="28" t="s">
        <v>56</v>
      </c>
      <c r="D15" s="152">
        <f t="shared" ref="D15:D20" si="9">SUM(F15:K15)</f>
        <v>75</v>
      </c>
      <c r="E15" s="37">
        <f t="shared" si="4"/>
        <v>70</v>
      </c>
      <c r="F15" s="92">
        <f t="shared" si="5"/>
        <v>30</v>
      </c>
      <c r="G15" s="93">
        <f t="shared" si="5"/>
        <v>0</v>
      </c>
      <c r="H15" s="93">
        <f t="shared" si="6"/>
        <v>30</v>
      </c>
      <c r="I15" s="93">
        <f t="shared" si="6"/>
        <v>6</v>
      </c>
      <c r="J15" s="93">
        <f t="shared" si="6"/>
        <v>4</v>
      </c>
      <c r="K15" s="94">
        <f t="shared" si="6"/>
        <v>5</v>
      </c>
      <c r="L15" s="39">
        <v>30</v>
      </c>
      <c r="M15" s="39"/>
      <c r="N15" s="39">
        <v>30</v>
      </c>
      <c r="O15" s="39">
        <v>6</v>
      </c>
      <c r="P15" s="39">
        <v>4</v>
      </c>
      <c r="Q15" s="40">
        <v>5</v>
      </c>
      <c r="R15" s="41"/>
      <c r="S15" s="9"/>
      <c r="T15" s="10"/>
      <c r="U15" s="10"/>
      <c r="V15" s="10"/>
      <c r="W15" s="19"/>
      <c r="X15" s="38"/>
      <c r="Y15" s="38"/>
      <c r="Z15" s="39"/>
      <c r="AA15" s="39"/>
      <c r="AB15" s="39"/>
      <c r="AC15" s="40"/>
      <c r="AD15" s="41"/>
      <c r="AE15" s="11"/>
      <c r="AF15" s="12"/>
      <c r="AG15" s="12"/>
      <c r="AH15" s="12"/>
      <c r="AI15" s="13"/>
      <c r="AJ15" s="38"/>
      <c r="AK15" s="38"/>
      <c r="AL15" s="39"/>
      <c r="AM15" s="39"/>
      <c r="AN15" s="39"/>
      <c r="AO15" s="40"/>
      <c r="AP15" s="41"/>
      <c r="AQ15" s="11"/>
      <c r="AR15" s="12"/>
      <c r="AS15" s="12"/>
      <c r="AT15" s="12"/>
      <c r="AU15" s="13"/>
      <c r="AV15" s="38"/>
      <c r="AW15" s="38"/>
      <c r="AX15" s="39"/>
      <c r="AY15" s="39"/>
      <c r="AZ15" s="39"/>
      <c r="BA15" s="40"/>
      <c r="BB15" s="41"/>
      <c r="BC15" s="11"/>
      <c r="BD15" s="12"/>
      <c r="BE15" s="11"/>
      <c r="BF15" s="12"/>
      <c r="BG15" s="13"/>
      <c r="BH15" s="38"/>
      <c r="BI15" s="38"/>
      <c r="BJ15" s="39"/>
      <c r="BK15" s="39"/>
      <c r="BL15" s="39"/>
      <c r="BM15" s="40"/>
      <c r="BN15" s="41"/>
      <c r="BO15" s="11"/>
      <c r="BP15" s="12"/>
      <c r="BQ15" s="12"/>
      <c r="BR15" s="12"/>
      <c r="BS15" s="13"/>
      <c r="BT15" s="121">
        <v>3</v>
      </c>
      <c r="BU15" s="43"/>
      <c r="BV15" s="43"/>
      <c r="BW15" s="43"/>
      <c r="BX15" s="43"/>
      <c r="BY15" s="43"/>
      <c r="BZ15" s="43"/>
      <c r="CA15" s="43"/>
      <c r="CB15" s="43"/>
      <c r="CC15" s="44"/>
      <c r="CD15" s="183">
        <f t="shared" si="7"/>
        <v>3</v>
      </c>
      <c r="CE15" s="158">
        <f t="shared" si="8"/>
        <v>2.8</v>
      </c>
      <c r="CF15" s="12">
        <v>1</v>
      </c>
      <c r="CG15" s="254"/>
      <c r="CH15" s="263"/>
    </row>
    <row r="16" spans="1:91" s="174" customFormat="1" ht="15.95" customHeight="1">
      <c r="A16" s="180">
        <v>3</v>
      </c>
      <c r="B16" s="80" t="s">
        <v>57</v>
      </c>
      <c r="C16" s="28" t="s">
        <v>47</v>
      </c>
      <c r="D16" s="152">
        <f t="shared" si="9"/>
        <v>50</v>
      </c>
      <c r="E16" s="37">
        <f t="shared" si="4"/>
        <v>45</v>
      </c>
      <c r="F16" s="92">
        <f t="shared" si="5"/>
        <v>10</v>
      </c>
      <c r="G16" s="93">
        <f t="shared" si="5"/>
        <v>0</v>
      </c>
      <c r="H16" s="93">
        <f t="shared" si="6"/>
        <v>30</v>
      </c>
      <c r="I16" s="93">
        <f t="shared" si="6"/>
        <v>3</v>
      </c>
      <c r="J16" s="93">
        <f t="shared" si="6"/>
        <v>2</v>
      </c>
      <c r="K16" s="94">
        <f t="shared" si="6"/>
        <v>5</v>
      </c>
      <c r="L16" s="39">
        <v>10</v>
      </c>
      <c r="M16" s="39"/>
      <c r="N16" s="39">
        <v>30</v>
      </c>
      <c r="O16" s="39">
        <v>3</v>
      </c>
      <c r="P16" s="39">
        <v>2</v>
      </c>
      <c r="Q16" s="40">
        <v>5</v>
      </c>
      <c r="R16" s="41"/>
      <c r="S16" s="11"/>
      <c r="T16" s="12"/>
      <c r="U16" s="12"/>
      <c r="V16" s="12"/>
      <c r="W16" s="13"/>
      <c r="X16" s="38"/>
      <c r="Y16" s="38"/>
      <c r="Z16" s="39"/>
      <c r="AA16" s="39"/>
      <c r="AB16" s="39"/>
      <c r="AC16" s="40"/>
      <c r="AD16" s="41"/>
      <c r="AE16" s="11"/>
      <c r="AF16" s="12"/>
      <c r="AG16" s="12"/>
      <c r="AH16" s="12"/>
      <c r="AI16" s="13"/>
      <c r="AJ16" s="38"/>
      <c r="AK16" s="38"/>
      <c r="AL16" s="39"/>
      <c r="AM16" s="39"/>
      <c r="AN16" s="39"/>
      <c r="AO16" s="40"/>
      <c r="AP16" s="41"/>
      <c r="AQ16" s="11"/>
      <c r="AR16" s="12"/>
      <c r="AS16" s="12"/>
      <c r="AT16" s="12"/>
      <c r="AU16" s="13"/>
      <c r="AV16" s="38"/>
      <c r="AW16" s="38"/>
      <c r="AX16" s="39"/>
      <c r="AY16" s="39"/>
      <c r="AZ16" s="39"/>
      <c r="BA16" s="40"/>
      <c r="BB16" s="41"/>
      <c r="BC16" s="11"/>
      <c r="BD16" s="12"/>
      <c r="BE16" s="11"/>
      <c r="BF16" s="12"/>
      <c r="BG16" s="13"/>
      <c r="BH16" s="38"/>
      <c r="BI16" s="38"/>
      <c r="BJ16" s="39"/>
      <c r="BK16" s="39"/>
      <c r="BL16" s="39"/>
      <c r="BM16" s="40"/>
      <c r="BN16" s="41"/>
      <c r="BO16" s="11"/>
      <c r="BP16" s="12"/>
      <c r="BQ16" s="12"/>
      <c r="BR16" s="12"/>
      <c r="BS16" s="13"/>
      <c r="BT16" s="122">
        <v>2</v>
      </c>
      <c r="BU16" s="46"/>
      <c r="BV16" s="46"/>
      <c r="BW16" s="46"/>
      <c r="BX16" s="46"/>
      <c r="BY16" s="46"/>
      <c r="BZ16" s="46"/>
      <c r="CA16" s="46"/>
      <c r="CB16" s="46"/>
      <c r="CC16" s="47"/>
      <c r="CD16" s="183">
        <f t="shared" si="7"/>
        <v>2</v>
      </c>
      <c r="CE16" s="158">
        <f t="shared" si="8"/>
        <v>1.8</v>
      </c>
      <c r="CF16" s="12">
        <v>1</v>
      </c>
      <c r="CG16" s="255"/>
      <c r="CH16" s="264"/>
      <c r="CI16" s="173"/>
    </row>
    <row r="17" spans="1:87" ht="15.95" customHeight="1">
      <c r="A17" s="180">
        <v>4</v>
      </c>
      <c r="B17" s="81" t="s">
        <v>58</v>
      </c>
      <c r="C17" s="28" t="s">
        <v>47</v>
      </c>
      <c r="D17" s="152">
        <f t="shared" si="9"/>
        <v>50</v>
      </c>
      <c r="E17" s="37">
        <f t="shared" si="4"/>
        <v>36</v>
      </c>
      <c r="F17" s="92">
        <f t="shared" si="5"/>
        <v>0</v>
      </c>
      <c r="G17" s="93">
        <f t="shared" si="5"/>
        <v>0</v>
      </c>
      <c r="H17" s="93">
        <f t="shared" si="6"/>
        <v>30</v>
      </c>
      <c r="I17" s="93">
        <f t="shared" si="6"/>
        <v>4</v>
      </c>
      <c r="J17" s="93">
        <f t="shared" si="6"/>
        <v>2</v>
      </c>
      <c r="K17" s="94">
        <f t="shared" si="6"/>
        <v>14</v>
      </c>
      <c r="L17" s="39"/>
      <c r="M17" s="39"/>
      <c r="N17" s="39">
        <v>30</v>
      </c>
      <c r="O17" s="39">
        <v>4</v>
      </c>
      <c r="P17" s="39">
        <v>2</v>
      </c>
      <c r="Q17" s="40">
        <v>14</v>
      </c>
      <c r="R17" s="41"/>
      <c r="S17" s="11"/>
      <c r="T17" s="12"/>
      <c r="U17" s="12"/>
      <c r="V17" s="12"/>
      <c r="W17" s="13"/>
      <c r="X17" s="38"/>
      <c r="Y17" s="38"/>
      <c r="Z17" s="39"/>
      <c r="AA17" s="39"/>
      <c r="AB17" s="39"/>
      <c r="AC17" s="40"/>
      <c r="AD17" s="41"/>
      <c r="AE17" s="11"/>
      <c r="AF17" s="12"/>
      <c r="AG17" s="12"/>
      <c r="AH17" s="12"/>
      <c r="AI17" s="13"/>
      <c r="AJ17" s="38"/>
      <c r="AK17" s="38"/>
      <c r="AL17" s="39"/>
      <c r="AM17" s="39"/>
      <c r="AN17" s="39"/>
      <c r="AO17" s="40"/>
      <c r="AP17" s="41"/>
      <c r="AQ17" s="11"/>
      <c r="AR17" s="12"/>
      <c r="AS17" s="12"/>
      <c r="AT17" s="12"/>
      <c r="AU17" s="13"/>
      <c r="AV17" s="38"/>
      <c r="AW17" s="38"/>
      <c r="AX17" s="39"/>
      <c r="AY17" s="39"/>
      <c r="AZ17" s="39"/>
      <c r="BA17" s="40"/>
      <c r="BB17" s="41"/>
      <c r="BC17" s="11"/>
      <c r="BD17" s="12"/>
      <c r="BE17" s="11"/>
      <c r="BF17" s="12"/>
      <c r="BG17" s="13"/>
      <c r="BH17" s="38"/>
      <c r="BI17" s="38"/>
      <c r="BJ17" s="39"/>
      <c r="BK17" s="39"/>
      <c r="BL17" s="39"/>
      <c r="BM17" s="40"/>
      <c r="BN17" s="41"/>
      <c r="BO17" s="11"/>
      <c r="BP17" s="12"/>
      <c r="BQ17" s="12"/>
      <c r="BR17" s="12"/>
      <c r="BS17" s="13"/>
      <c r="BT17" s="122">
        <v>2</v>
      </c>
      <c r="BU17" s="46"/>
      <c r="BV17" s="46"/>
      <c r="BW17" s="46"/>
      <c r="BX17" s="46"/>
      <c r="BY17" s="46"/>
      <c r="BZ17" s="46"/>
      <c r="CA17" s="46"/>
      <c r="CB17" s="46"/>
      <c r="CC17" s="47"/>
      <c r="CD17" s="183">
        <f t="shared" si="7"/>
        <v>2</v>
      </c>
      <c r="CE17" s="158">
        <f t="shared" si="8"/>
        <v>1.4</v>
      </c>
      <c r="CF17" s="12">
        <v>1</v>
      </c>
      <c r="CG17" s="255"/>
      <c r="CH17" s="263"/>
    </row>
    <row r="18" spans="1:87" s="174" customFormat="1" ht="15.95" customHeight="1">
      <c r="A18" s="180">
        <v>5</v>
      </c>
      <c r="B18" s="81" t="s">
        <v>59</v>
      </c>
      <c r="C18" s="28" t="s">
        <v>56</v>
      </c>
      <c r="D18" s="152">
        <f t="shared" si="9"/>
        <v>100</v>
      </c>
      <c r="E18" s="37">
        <f t="shared" si="4"/>
        <v>43</v>
      </c>
      <c r="F18" s="92">
        <f t="shared" si="5"/>
        <v>15</v>
      </c>
      <c r="G18" s="93">
        <f t="shared" si="5"/>
        <v>0</v>
      </c>
      <c r="H18" s="93">
        <f t="shared" si="6"/>
        <v>20</v>
      </c>
      <c r="I18" s="93">
        <f t="shared" si="6"/>
        <v>4</v>
      </c>
      <c r="J18" s="93">
        <f t="shared" si="6"/>
        <v>4</v>
      </c>
      <c r="K18" s="94">
        <f t="shared" si="6"/>
        <v>57</v>
      </c>
      <c r="L18" s="39">
        <v>15</v>
      </c>
      <c r="M18" s="39"/>
      <c r="N18" s="39">
        <v>20</v>
      </c>
      <c r="O18" s="39">
        <v>4</v>
      </c>
      <c r="P18" s="39">
        <v>4</v>
      </c>
      <c r="Q18" s="40">
        <v>57</v>
      </c>
      <c r="R18" s="41"/>
      <c r="S18" s="11"/>
      <c r="T18" s="12"/>
      <c r="U18" s="12"/>
      <c r="V18" s="12"/>
      <c r="W18" s="13"/>
      <c r="X18" s="38"/>
      <c r="Y18" s="38"/>
      <c r="Z18" s="39"/>
      <c r="AA18" s="39"/>
      <c r="AB18" s="39"/>
      <c r="AC18" s="40"/>
      <c r="AD18" s="41"/>
      <c r="AE18" s="11"/>
      <c r="AF18" s="12"/>
      <c r="AG18" s="12"/>
      <c r="AH18" s="12"/>
      <c r="AI18" s="13"/>
      <c r="AJ18" s="48"/>
      <c r="AK18" s="48"/>
      <c r="AL18" s="49"/>
      <c r="AM18" s="49"/>
      <c r="AN18" s="49"/>
      <c r="AO18" s="50"/>
      <c r="AP18" s="41"/>
      <c r="AQ18" s="11"/>
      <c r="AR18" s="12"/>
      <c r="AS18" s="12"/>
      <c r="AT18" s="12"/>
      <c r="AU18" s="13"/>
      <c r="AV18" s="38"/>
      <c r="AW18" s="38"/>
      <c r="AX18" s="39"/>
      <c r="AY18" s="39"/>
      <c r="AZ18" s="39"/>
      <c r="BA18" s="40"/>
      <c r="BB18" s="41"/>
      <c r="BC18" s="11"/>
      <c r="BD18" s="12"/>
      <c r="BE18" s="11"/>
      <c r="BF18" s="12"/>
      <c r="BG18" s="13"/>
      <c r="BH18" s="38"/>
      <c r="BI18" s="38"/>
      <c r="BJ18" s="39"/>
      <c r="BK18" s="39"/>
      <c r="BL18" s="39"/>
      <c r="BM18" s="40"/>
      <c r="BN18" s="41"/>
      <c r="BO18" s="11"/>
      <c r="BP18" s="12"/>
      <c r="BQ18" s="12"/>
      <c r="BR18" s="12"/>
      <c r="BS18" s="13"/>
      <c r="BT18" s="123">
        <v>4</v>
      </c>
      <c r="BU18" s="43"/>
      <c r="BV18" s="43"/>
      <c r="BW18" s="43"/>
      <c r="BX18" s="43"/>
      <c r="BY18" s="43"/>
      <c r="BZ18" s="43"/>
      <c r="CA18" s="43"/>
      <c r="CB18" s="43"/>
      <c r="CC18" s="44"/>
      <c r="CD18" s="183">
        <f t="shared" si="7"/>
        <v>4</v>
      </c>
      <c r="CE18" s="158">
        <f t="shared" si="8"/>
        <v>1.7</v>
      </c>
      <c r="CF18" s="12">
        <v>2</v>
      </c>
      <c r="CG18" s="256"/>
      <c r="CH18" s="264"/>
      <c r="CI18" s="173"/>
    </row>
    <row r="19" spans="1:87" ht="15.95" customHeight="1">
      <c r="A19" s="180">
        <v>6</v>
      </c>
      <c r="B19" s="81" t="s">
        <v>60</v>
      </c>
      <c r="C19" s="28" t="s">
        <v>47</v>
      </c>
      <c r="D19" s="152">
        <f t="shared" si="9"/>
        <v>50</v>
      </c>
      <c r="E19" s="37">
        <f t="shared" si="4"/>
        <v>24</v>
      </c>
      <c r="F19" s="92">
        <f t="shared" si="5"/>
        <v>0</v>
      </c>
      <c r="G19" s="93">
        <f t="shared" si="5"/>
        <v>0</v>
      </c>
      <c r="H19" s="93">
        <f t="shared" si="6"/>
        <v>20</v>
      </c>
      <c r="I19" s="93">
        <f t="shared" si="6"/>
        <v>2</v>
      </c>
      <c r="J19" s="93">
        <f t="shared" si="6"/>
        <v>2</v>
      </c>
      <c r="K19" s="94">
        <f t="shared" si="6"/>
        <v>26</v>
      </c>
      <c r="L19" s="39"/>
      <c r="M19" s="39"/>
      <c r="N19" s="39">
        <v>20</v>
      </c>
      <c r="O19" s="39">
        <v>2</v>
      </c>
      <c r="P19" s="39">
        <v>2</v>
      </c>
      <c r="Q19" s="40">
        <v>26</v>
      </c>
      <c r="R19" s="52"/>
      <c r="S19" s="9"/>
      <c r="T19" s="10"/>
      <c r="U19" s="10"/>
      <c r="V19" s="10"/>
      <c r="W19" s="19"/>
      <c r="X19" s="38"/>
      <c r="Y19" s="38"/>
      <c r="Z19" s="39"/>
      <c r="AA19" s="39"/>
      <c r="AB19" s="39"/>
      <c r="AC19" s="40"/>
      <c r="AD19" s="52"/>
      <c r="AE19" s="9"/>
      <c r="AF19" s="10"/>
      <c r="AG19" s="10"/>
      <c r="AH19" s="10"/>
      <c r="AI19" s="19"/>
      <c r="AJ19" s="48"/>
      <c r="AK19" s="48"/>
      <c r="AL19" s="49"/>
      <c r="AM19" s="49"/>
      <c r="AN19" s="49"/>
      <c r="AO19" s="50"/>
      <c r="AP19" s="52"/>
      <c r="AQ19" s="9"/>
      <c r="AR19" s="10"/>
      <c r="AS19" s="10"/>
      <c r="AT19" s="10"/>
      <c r="AU19" s="19"/>
      <c r="AV19" s="48"/>
      <c r="AW19" s="48"/>
      <c r="AX19" s="49"/>
      <c r="AY19" s="49"/>
      <c r="AZ19" s="49"/>
      <c r="BA19" s="50"/>
      <c r="BB19" s="52"/>
      <c r="BC19" s="9"/>
      <c r="BD19" s="10"/>
      <c r="BE19" s="9"/>
      <c r="BF19" s="10"/>
      <c r="BG19" s="19"/>
      <c r="BH19" s="48"/>
      <c r="BI19" s="48"/>
      <c r="BJ19" s="49"/>
      <c r="BK19" s="49"/>
      <c r="BL19" s="49"/>
      <c r="BM19" s="50"/>
      <c r="BN19" s="52"/>
      <c r="BO19" s="9"/>
      <c r="BP19" s="10"/>
      <c r="BQ19" s="10"/>
      <c r="BR19" s="10"/>
      <c r="BS19" s="19"/>
      <c r="BT19" s="123">
        <v>2</v>
      </c>
      <c r="BU19" s="43"/>
      <c r="BV19" s="43"/>
      <c r="BW19" s="43"/>
      <c r="BX19" s="43"/>
      <c r="BY19" s="43"/>
      <c r="BZ19" s="43"/>
      <c r="CA19" s="43"/>
      <c r="CB19" s="43"/>
      <c r="CC19" s="44"/>
      <c r="CD19" s="183">
        <f t="shared" si="7"/>
        <v>2</v>
      </c>
      <c r="CE19" s="158">
        <f t="shared" si="8"/>
        <v>1</v>
      </c>
      <c r="CF19" s="12">
        <v>1</v>
      </c>
      <c r="CG19" s="256"/>
      <c r="CH19" s="263"/>
    </row>
    <row r="20" spans="1:87" s="174" customFormat="1" ht="15.95" customHeight="1" thickBot="1">
      <c r="A20" s="180">
        <v>7</v>
      </c>
      <c r="B20" s="81" t="s">
        <v>61</v>
      </c>
      <c r="C20" s="28" t="s">
        <v>47</v>
      </c>
      <c r="D20" s="152">
        <f t="shared" si="9"/>
        <v>75</v>
      </c>
      <c r="E20" s="37">
        <f t="shared" si="4"/>
        <v>36</v>
      </c>
      <c r="F20" s="92">
        <f t="shared" si="5"/>
        <v>30</v>
      </c>
      <c r="G20" s="93">
        <f t="shared" si="5"/>
        <v>0</v>
      </c>
      <c r="H20" s="93">
        <f t="shared" si="6"/>
        <v>0</v>
      </c>
      <c r="I20" s="93">
        <f t="shared" si="6"/>
        <v>4</v>
      </c>
      <c r="J20" s="93">
        <f t="shared" si="6"/>
        <v>2</v>
      </c>
      <c r="K20" s="94">
        <f t="shared" si="6"/>
        <v>39</v>
      </c>
      <c r="L20" s="39"/>
      <c r="M20" s="39"/>
      <c r="N20" s="39"/>
      <c r="O20" s="39"/>
      <c r="P20" s="39"/>
      <c r="Q20" s="40"/>
      <c r="R20" s="52"/>
      <c r="S20" s="9"/>
      <c r="T20" s="10"/>
      <c r="U20" s="10"/>
      <c r="V20" s="10"/>
      <c r="W20" s="19"/>
      <c r="X20" s="38"/>
      <c r="Y20" s="38"/>
      <c r="Z20" s="39"/>
      <c r="AA20" s="39"/>
      <c r="AB20" s="39"/>
      <c r="AC20" s="40"/>
      <c r="AD20" s="62">
        <v>30</v>
      </c>
      <c r="AE20" s="16"/>
      <c r="AF20" s="16"/>
      <c r="AG20" s="16">
        <v>4</v>
      </c>
      <c r="AH20" s="16">
        <v>2</v>
      </c>
      <c r="AI20" s="17">
        <v>39</v>
      </c>
      <c r="AJ20" s="48"/>
      <c r="AK20" s="48"/>
      <c r="AL20" s="48"/>
      <c r="AM20" s="48"/>
      <c r="AN20" s="48"/>
      <c r="AO20" s="48"/>
      <c r="AP20" s="52"/>
      <c r="AQ20" s="9"/>
      <c r="AR20" s="10"/>
      <c r="AS20" s="10"/>
      <c r="AT20" s="10"/>
      <c r="AU20" s="19"/>
      <c r="AV20" s="48"/>
      <c r="AW20" s="48"/>
      <c r="AX20" s="49"/>
      <c r="AY20" s="49"/>
      <c r="AZ20" s="49"/>
      <c r="BA20" s="50"/>
      <c r="BB20" s="52"/>
      <c r="BC20" s="9"/>
      <c r="BD20" s="10"/>
      <c r="BE20" s="9"/>
      <c r="BF20" s="10"/>
      <c r="BG20" s="19"/>
      <c r="BH20" s="48"/>
      <c r="BI20" s="48"/>
      <c r="BJ20" s="49"/>
      <c r="BK20" s="49"/>
      <c r="BL20" s="49"/>
      <c r="BM20" s="50"/>
      <c r="BN20" s="52"/>
      <c r="BO20" s="9"/>
      <c r="BP20" s="10"/>
      <c r="BQ20" s="10"/>
      <c r="BR20" s="10"/>
      <c r="BS20" s="19"/>
      <c r="BT20" s="70"/>
      <c r="BU20" s="63"/>
      <c r="BV20" s="63"/>
      <c r="BW20" s="63">
        <v>3</v>
      </c>
      <c r="BX20" s="63"/>
      <c r="BY20" s="63"/>
      <c r="BZ20" s="63"/>
      <c r="CA20" s="63"/>
      <c r="CB20" s="63"/>
      <c r="CC20" s="124"/>
      <c r="CD20" s="184">
        <f t="shared" si="7"/>
        <v>3</v>
      </c>
      <c r="CE20" s="200">
        <f t="shared" si="8"/>
        <v>1.4</v>
      </c>
      <c r="CF20" s="16">
        <v>1</v>
      </c>
      <c r="CG20" s="258"/>
      <c r="CH20" s="264"/>
      <c r="CI20" s="173"/>
    </row>
    <row r="21" spans="1:87" ht="15.95" customHeight="1" thickBot="1">
      <c r="A21" s="1"/>
      <c r="B21" s="82" t="s">
        <v>52</v>
      </c>
      <c r="C21" s="53"/>
      <c r="D21" s="153">
        <f>SUM(D14:D20)</f>
        <v>475</v>
      </c>
      <c r="E21" s="53">
        <f t="shared" ref="E21:K21" si="10">SUM(E14:E20)</f>
        <v>290</v>
      </c>
      <c r="F21" s="88">
        <f t="shared" si="10"/>
        <v>95</v>
      </c>
      <c r="G21" s="89">
        <f t="shared" si="10"/>
        <v>0</v>
      </c>
      <c r="H21" s="89">
        <f t="shared" si="10"/>
        <v>150</v>
      </c>
      <c r="I21" s="89">
        <f t="shared" si="10"/>
        <v>27</v>
      </c>
      <c r="J21" s="89">
        <f t="shared" si="10"/>
        <v>18</v>
      </c>
      <c r="K21" s="110">
        <f t="shared" si="10"/>
        <v>185</v>
      </c>
      <c r="L21" s="289"/>
      <c r="M21" s="290"/>
      <c r="N21" s="290"/>
      <c r="O21" s="290"/>
      <c r="P21" s="290"/>
      <c r="Q21" s="290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290"/>
      <c r="AC21" s="290"/>
      <c r="AD21" s="290"/>
      <c r="AE21" s="290"/>
      <c r="AF21" s="290"/>
      <c r="AG21" s="290"/>
      <c r="AH21" s="290"/>
      <c r="AI21" s="290"/>
      <c r="AJ21" s="290"/>
      <c r="AK21" s="290"/>
      <c r="AL21" s="290"/>
      <c r="AM21" s="290"/>
      <c r="AN21" s="290"/>
      <c r="AO21" s="290"/>
      <c r="AP21" s="290"/>
      <c r="AQ21" s="290"/>
      <c r="AR21" s="290"/>
      <c r="AS21" s="290"/>
      <c r="AT21" s="290"/>
      <c r="AU21" s="290"/>
      <c r="AV21" s="290"/>
      <c r="AW21" s="290"/>
      <c r="AX21" s="290"/>
      <c r="AY21" s="290"/>
      <c r="AZ21" s="290"/>
      <c r="BA21" s="290"/>
      <c r="BB21" s="290"/>
      <c r="BC21" s="290"/>
      <c r="BD21" s="290"/>
      <c r="BE21" s="290"/>
      <c r="BF21" s="290"/>
      <c r="BG21" s="290"/>
      <c r="BH21" s="290"/>
      <c r="BI21" s="290"/>
      <c r="BJ21" s="290"/>
      <c r="BK21" s="290"/>
      <c r="BL21" s="290"/>
      <c r="BM21" s="290"/>
      <c r="BN21" s="290"/>
      <c r="BO21" s="290"/>
      <c r="BP21" s="290"/>
      <c r="BQ21" s="290"/>
      <c r="BR21" s="290"/>
      <c r="BS21" s="290"/>
      <c r="BT21" s="290"/>
      <c r="BU21" s="290"/>
      <c r="BV21" s="290"/>
      <c r="BW21" s="290"/>
      <c r="BX21" s="290"/>
      <c r="BY21" s="290"/>
      <c r="BZ21" s="290"/>
      <c r="CA21" s="290"/>
      <c r="CB21" s="290"/>
      <c r="CC21" s="290"/>
      <c r="CD21" s="290"/>
      <c r="CE21" s="290"/>
      <c r="CF21" s="290"/>
      <c r="CG21" s="290"/>
      <c r="CH21" s="263"/>
    </row>
    <row r="22" spans="1:87" ht="15.95" customHeight="1" thickBot="1">
      <c r="A22" s="276" t="s">
        <v>62</v>
      </c>
      <c r="B22" s="278"/>
      <c r="C22" s="278"/>
      <c r="D22" s="278"/>
      <c r="E22" s="278"/>
      <c r="F22" s="278"/>
      <c r="G22" s="278"/>
      <c r="H22" s="278"/>
      <c r="I22" s="278"/>
      <c r="J22" s="278"/>
      <c r="K22" s="278"/>
      <c r="L22" s="278"/>
      <c r="M22" s="278"/>
      <c r="N22" s="278"/>
      <c r="O22" s="278"/>
      <c r="P22" s="278"/>
      <c r="Q22" s="278"/>
      <c r="R22" s="278"/>
      <c r="S22" s="278"/>
      <c r="T22" s="278"/>
      <c r="U22" s="278"/>
      <c r="V22" s="278"/>
      <c r="W22" s="278"/>
      <c r="X22" s="278"/>
      <c r="Y22" s="278"/>
      <c r="Z22" s="278"/>
      <c r="AA22" s="278"/>
      <c r="AB22" s="278"/>
      <c r="AC22" s="278"/>
      <c r="AD22" s="278"/>
      <c r="AE22" s="278"/>
      <c r="AF22" s="278"/>
      <c r="AG22" s="278"/>
      <c r="AH22" s="278"/>
      <c r="AI22" s="278"/>
      <c r="AJ22" s="278"/>
      <c r="AK22" s="278"/>
      <c r="AL22" s="278"/>
      <c r="AM22" s="278"/>
      <c r="AN22" s="278"/>
      <c r="AO22" s="278"/>
      <c r="AP22" s="278"/>
      <c r="AQ22" s="278"/>
      <c r="AR22" s="278"/>
      <c r="AS22" s="278"/>
      <c r="AT22" s="278"/>
      <c r="AU22" s="278"/>
      <c r="AV22" s="278"/>
      <c r="AW22" s="278"/>
      <c r="AX22" s="278"/>
      <c r="AY22" s="278"/>
      <c r="AZ22" s="278"/>
      <c r="BA22" s="278"/>
      <c r="BB22" s="278"/>
      <c r="BC22" s="278"/>
      <c r="BD22" s="278"/>
      <c r="BE22" s="278"/>
      <c r="BF22" s="278"/>
      <c r="BG22" s="278"/>
      <c r="BH22" s="278"/>
      <c r="BI22" s="278"/>
      <c r="BJ22" s="278"/>
      <c r="BK22" s="278"/>
      <c r="BL22" s="278"/>
      <c r="BM22" s="278"/>
      <c r="BN22" s="278"/>
      <c r="BO22" s="278"/>
      <c r="BP22" s="278"/>
      <c r="BQ22" s="278"/>
      <c r="BR22" s="278"/>
      <c r="BS22" s="279"/>
      <c r="BT22" s="289"/>
      <c r="BU22" s="290"/>
      <c r="BV22" s="290"/>
      <c r="BW22" s="290"/>
      <c r="BX22" s="290"/>
      <c r="BY22" s="290"/>
      <c r="BZ22" s="290"/>
      <c r="CA22" s="290"/>
      <c r="CB22" s="290"/>
      <c r="CC22" s="290"/>
      <c r="CD22" s="290"/>
      <c r="CE22" s="290"/>
      <c r="CF22" s="290"/>
      <c r="CG22" s="290"/>
      <c r="CH22" s="263"/>
    </row>
    <row r="23" spans="1:87" ht="15.95" customHeight="1">
      <c r="A23" s="100">
        <v>1</v>
      </c>
      <c r="B23" s="79" t="s">
        <v>63</v>
      </c>
      <c r="C23" s="28" t="s">
        <v>64</v>
      </c>
      <c r="D23" s="152">
        <f t="shared" ref="D23:D58" si="11">SUM(F23:K23)</f>
        <v>150</v>
      </c>
      <c r="E23" s="28">
        <f t="shared" ref="E23:E58" si="12">SUM(F23:J23)</f>
        <v>70</v>
      </c>
      <c r="F23" s="107">
        <f t="shared" ref="F23:F58" si="13">SUM(L23:L23,R23:R23,X23:X23,AD23:AD23,AJ23:AJ23,AP23:AP23,AV23:AV23,BB23:BB23,BH23:BH23,BN23:BN23)</f>
        <v>30</v>
      </c>
      <c r="G23" s="108">
        <f t="shared" ref="G23:G58" si="14">SUM(M23:M23,S23:S23,Y23:Y23,AE23:AE23,AK23:AK23,AQ23:AQ23,AW23:AW23,BC23:BC23,BI23:BI23,BO23:BO23)</f>
        <v>0</v>
      </c>
      <c r="H23" s="108">
        <f t="shared" ref="H23:H58" si="15">SUM(N23:N23,T23:T23,Z23:Z23,AF23:AF23,AL23:AL23,AR23:AR23,AX23:AX23,BD23:BD23,BJ23:BJ23,BP23:BP23)</f>
        <v>30</v>
      </c>
      <c r="I23" s="108">
        <f t="shared" ref="I23:I58" si="16">SUM(O23:O23,U23:U23,AA23:AA23,AG23:AG23,AM23:AM23,AS23:AS23,AY23:AY23,BE23:BE23,BK23:BK23,BQ23:BQ23)</f>
        <v>6</v>
      </c>
      <c r="J23" s="108">
        <f t="shared" ref="J23:J58" si="17">SUM(P23:P23,V23:V23,AB23:AB23,AH23:AH23,AN23:AN23,AT23:AT23,AZ23:AZ23,BF23:BF23,BL23:BL23,BR23:BR23)</f>
        <v>4</v>
      </c>
      <c r="K23" s="109">
        <f t="shared" ref="K23:K58" si="18">SUM(Q23:Q23,W23:W23,AC23:AC23,AI23:AI23,AO23:AO23,AU23:AU23,BA23:BA23,BG23:BG23,BM23:BM23,BS23:BS23)</f>
        <v>80</v>
      </c>
      <c r="L23" s="29">
        <v>30</v>
      </c>
      <c r="M23" s="30"/>
      <c r="N23" s="30">
        <v>30</v>
      </c>
      <c r="O23" s="30">
        <v>6</v>
      </c>
      <c r="P23" s="30">
        <v>4</v>
      </c>
      <c r="Q23" s="31">
        <v>80</v>
      </c>
      <c r="R23" s="32"/>
      <c r="S23" s="7"/>
      <c r="T23" s="8"/>
      <c r="U23" s="8"/>
      <c r="V23" s="8"/>
      <c r="W23" s="33"/>
      <c r="X23" s="29"/>
      <c r="Y23" s="29"/>
      <c r="Z23" s="30"/>
      <c r="AA23" s="30"/>
      <c r="AB23" s="30"/>
      <c r="AC23" s="31"/>
      <c r="AD23" s="32"/>
      <c r="AE23" s="7"/>
      <c r="AF23" s="8"/>
      <c r="AG23" s="8"/>
      <c r="AH23" s="8"/>
      <c r="AI23" s="33"/>
      <c r="AJ23" s="29"/>
      <c r="AK23" s="29"/>
      <c r="AL23" s="30"/>
      <c r="AM23" s="30"/>
      <c r="AN23" s="30"/>
      <c r="AO23" s="31"/>
      <c r="AP23" s="57"/>
      <c r="AQ23" s="75"/>
      <c r="AR23" s="14"/>
      <c r="AS23" s="14"/>
      <c r="AT23" s="14"/>
      <c r="AU23" s="15"/>
      <c r="AV23" s="29"/>
      <c r="AW23" s="29"/>
      <c r="AX23" s="30"/>
      <c r="AY23" s="30"/>
      <c r="AZ23" s="30"/>
      <c r="BA23" s="31"/>
      <c r="BB23" s="32"/>
      <c r="BC23" s="7"/>
      <c r="BD23" s="8"/>
      <c r="BE23" s="7"/>
      <c r="BF23" s="8"/>
      <c r="BG23" s="33"/>
      <c r="BH23" s="29"/>
      <c r="BI23" s="29"/>
      <c r="BJ23" s="30"/>
      <c r="BK23" s="30"/>
      <c r="BL23" s="30"/>
      <c r="BM23" s="31"/>
      <c r="BN23" s="32"/>
      <c r="BO23" s="7"/>
      <c r="BP23" s="8"/>
      <c r="BQ23" s="8"/>
      <c r="BR23" s="8"/>
      <c r="BS23" s="33"/>
      <c r="BT23" s="35">
        <v>6</v>
      </c>
      <c r="BU23" s="35"/>
      <c r="BV23" s="35"/>
      <c r="BW23" s="35"/>
      <c r="BX23" s="35"/>
      <c r="BY23" s="35"/>
      <c r="BZ23" s="35"/>
      <c r="CA23" s="35"/>
      <c r="CB23" s="35"/>
      <c r="CC23" s="35"/>
      <c r="CD23" s="185">
        <f t="shared" ref="CD23:CD58" si="19">SUM(BT23:CC23)</f>
        <v>6</v>
      </c>
      <c r="CE23" s="32">
        <f t="shared" ref="CE23:CE58" si="20">ROUND(E23/25,1)</f>
        <v>2.8</v>
      </c>
      <c r="CF23" s="7">
        <v>3</v>
      </c>
      <c r="CG23" s="253"/>
      <c r="CH23" s="263"/>
    </row>
    <row r="24" spans="1:87" ht="15.95" customHeight="1">
      <c r="A24" s="180">
        <v>2</v>
      </c>
      <c r="B24" s="80" t="s">
        <v>65</v>
      </c>
      <c r="C24" s="28" t="s">
        <v>64</v>
      </c>
      <c r="D24" s="152">
        <f t="shared" si="11"/>
        <v>150</v>
      </c>
      <c r="E24" s="37">
        <f t="shared" si="12"/>
        <v>50</v>
      </c>
      <c r="F24" s="92">
        <f t="shared" si="13"/>
        <v>20</v>
      </c>
      <c r="G24" s="93">
        <f t="shared" si="14"/>
        <v>0</v>
      </c>
      <c r="H24" s="93">
        <f t="shared" si="15"/>
        <v>20</v>
      </c>
      <c r="I24" s="93">
        <f t="shared" si="16"/>
        <v>6</v>
      </c>
      <c r="J24" s="93">
        <f t="shared" si="17"/>
        <v>4</v>
      </c>
      <c r="K24" s="94">
        <f t="shared" si="18"/>
        <v>100</v>
      </c>
      <c r="L24" s="38"/>
      <c r="M24" s="39"/>
      <c r="N24" s="39"/>
      <c r="O24" s="39"/>
      <c r="P24" s="39"/>
      <c r="Q24" s="40"/>
      <c r="R24" s="41">
        <v>20</v>
      </c>
      <c r="S24" s="11"/>
      <c r="T24" s="12">
        <v>20</v>
      </c>
      <c r="U24" s="12">
        <v>6</v>
      </c>
      <c r="V24" s="12">
        <v>4</v>
      </c>
      <c r="W24" s="13">
        <v>100</v>
      </c>
      <c r="X24" s="38"/>
      <c r="Y24" s="38"/>
      <c r="Z24" s="39"/>
      <c r="AA24" s="39"/>
      <c r="AB24" s="39"/>
      <c r="AC24" s="40"/>
      <c r="AD24" s="41"/>
      <c r="AE24" s="11"/>
      <c r="AF24" s="12"/>
      <c r="AG24" s="12"/>
      <c r="AH24" s="12"/>
      <c r="AI24" s="13"/>
      <c r="AJ24" s="38"/>
      <c r="AK24" s="38"/>
      <c r="AL24" s="39"/>
      <c r="AM24" s="39"/>
      <c r="AN24" s="39"/>
      <c r="AO24" s="40"/>
      <c r="AP24" s="41"/>
      <c r="AQ24" s="11"/>
      <c r="AR24" s="12"/>
      <c r="AS24" s="12"/>
      <c r="AT24" s="12"/>
      <c r="AU24" s="13"/>
      <c r="AV24" s="38"/>
      <c r="AW24" s="38"/>
      <c r="AX24" s="39"/>
      <c r="AY24" s="39"/>
      <c r="AZ24" s="39"/>
      <c r="BA24" s="40"/>
      <c r="BB24" s="41"/>
      <c r="BC24" s="11"/>
      <c r="BD24" s="12"/>
      <c r="BE24" s="11"/>
      <c r="BF24" s="12"/>
      <c r="BG24" s="13"/>
      <c r="BH24" s="38"/>
      <c r="BI24" s="38"/>
      <c r="BJ24" s="39"/>
      <c r="BK24" s="39"/>
      <c r="BL24" s="39"/>
      <c r="BM24" s="40"/>
      <c r="BN24" s="41"/>
      <c r="BO24" s="11"/>
      <c r="BP24" s="12"/>
      <c r="BQ24" s="12"/>
      <c r="BR24" s="12"/>
      <c r="BS24" s="13"/>
      <c r="BT24" s="35"/>
      <c r="BU24" s="35">
        <v>6</v>
      </c>
      <c r="BV24" s="35"/>
      <c r="BW24" s="35"/>
      <c r="BX24" s="35"/>
      <c r="BY24" s="35"/>
      <c r="BZ24" s="35"/>
      <c r="CA24" s="35"/>
      <c r="CB24" s="35"/>
      <c r="CC24" s="35"/>
      <c r="CD24" s="186">
        <f t="shared" si="19"/>
        <v>6</v>
      </c>
      <c r="CE24" s="32">
        <f t="shared" si="20"/>
        <v>2</v>
      </c>
      <c r="CF24" s="7">
        <v>2</v>
      </c>
      <c r="CG24" s="97"/>
      <c r="CH24" s="263">
        <v>1</v>
      </c>
    </row>
    <row r="25" spans="1:87" ht="15.95" customHeight="1">
      <c r="A25" s="180">
        <v>3</v>
      </c>
      <c r="B25" s="80" t="s">
        <v>66</v>
      </c>
      <c r="C25" s="28" t="s">
        <v>64</v>
      </c>
      <c r="D25" s="152">
        <f t="shared" si="11"/>
        <v>150</v>
      </c>
      <c r="E25" s="37">
        <f t="shared" si="12"/>
        <v>75</v>
      </c>
      <c r="F25" s="92">
        <f t="shared" si="13"/>
        <v>20</v>
      </c>
      <c r="G25" s="93">
        <f t="shared" si="14"/>
        <v>0</v>
      </c>
      <c r="H25" s="93">
        <f t="shared" si="15"/>
        <v>45</v>
      </c>
      <c r="I25" s="93">
        <f t="shared" si="16"/>
        <v>6</v>
      </c>
      <c r="J25" s="93">
        <f t="shared" si="17"/>
        <v>4</v>
      </c>
      <c r="K25" s="94">
        <f t="shared" si="18"/>
        <v>75</v>
      </c>
      <c r="L25" s="38"/>
      <c r="M25" s="39"/>
      <c r="N25" s="39"/>
      <c r="O25" s="118"/>
      <c r="P25" s="39"/>
      <c r="Q25" s="40"/>
      <c r="R25" s="41">
        <v>20</v>
      </c>
      <c r="S25" s="11"/>
      <c r="T25" s="12">
        <v>45</v>
      </c>
      <c r="U25" s="12">
        <v>6</v>
      </c>
      <c r="V25" s="12">
        <v>4</v>
      </c>
      <c r="W25" s="13">
        <v>75</v>
      </c>
      <c r="X25" s="38"/>
      <c r="Y25" s="38"/>
      <c r="Z25" s="39"/>
      <c r="AA25" s="39"/>
      <c r="AB25" s="39"/>
      <c r="AC25" s="40"/>
      <c r="AD25" s="41"/>
      <c r="AE25" s="11"/>
      <c r="AF25" s="12"/>
      <c r="AG25" s="12"/>
      <c r="AH25" s="12"/>
      <c r="AI25" s="13"/>
      <c r="AJ25" s="38"/>
      <c r="AK25" s="38"/>
      <c r="AL25" s="39"/>
      <c r="AM25" s="39"/>
      <c r="AN25" s="39"/>
      <c r="AO25" s="40"/>
      <c r="AP25" s="41"/>
      <c r="AQ25" s="11"/>
      <c r="AR25" s="12"/>
      <c r="AS25" s="12"/>
      <c r="AT25" s="12"/>
      <c r="AU25" s="13"/>
      <c r="AV25" s="38"/>
      <c r="AW25" s="38"/>
      <c r="AX25" s="39"/>
      <c r="AY25" s="39"/>
      <c r="AZ25" s="39"/>
      <c r="BA25" s="40"/>
      <c r="BB25" s="41"/>
      <c r="BC25" s="11"/>
      <c r="BD25" s="12"/>
      <c r="BE25" s="11"/>
      <c r="BF25" s="12"/>
      <c r="BG25" s="13"/>
      <c r="BH25" s="38"/>
      <c r="BI25" s="38"/>
      <c r="BJ25" s="39"/>
      <c r="BK25" s="39"/>
      <c r="BL25" s="39"/>
      <c r="BM25" s="40"/>
      <c r="BN25" s="41"/>
      <c r="BO25" s="11"/>
      <c r="BP25" s="12"/>
      <c r="BQ25" s="12"/>
      <c r="BR25" s="12"/>
      <c r="BS25" s="13"/>
      <c r="BT25" s="35"/>
      <c r="BU25" s="35">
        <v>6</v>
      </c>
      <c r="BV25" s="35"/>
      <c r="BW25" s="35"/>
      <c r="BX25" s="35"/>
      <c r="BY25" s="35"/>
      <c r="BZ25" s="35"/>
      <c r="CA25" s="35"/>
      <c r="CB25" s="35"/>
      <c r="CC25" s="35"/>
      <c r="CD25" s="186">
        <f t="shared" si="19"/>
        <v>6</v>
      </c>
      <c r="CE25" s="32">
        <f t="shared" si="20"/>
        <v>3</v>
      </c>
      <c r="CF25" s="7">
        <v>4</v>
      </c>
      <c r="CG25" s="97"/>
      <c r="CH25" s="263"/>
    </row>
    <row r="26" spans="1:87" ht="15.95" customHeight="1">
      <c r="A26" s="180">
        <v>4</v>
      </c>
      <c r="B26" s="81" t="s">
        <v>67</v>
      </c>
      <c r="C26" s="28" t="s">
        <v>64</v>
      </c>
      <c r="D26" s="152">
        <f t="shared" si="11"/>
        <v>125</v>
      </c>
      <c r="E26" s="37">
        <f t="shared" si="12"/>
        <v>70</v>
      </c>
      <c r="F26" s="92">
        <f t="shared" si="13"/>
        <v>30</v>
      </c>
      <c r="G26" s="93">
        <f t="shared" si="14"/>
        <v>0</v>
      </c>
      <c r="H26" s="93">
        <f t="shared" si="15"/>
        <v>30</v>
      </c>
      <c r="I26" s="93">
        <f t="shared" si="16"/>
        <v>6</v>
      </c>
      <c r="J26" s="93">
        <f t="shared" si="17"/>
        <v>4</v>
      </c>
      <c r="K26" s="94">
        <f t="shared" si="18"/>
        <v>55</v>
      </c>
      <c r="L26" s="38">
        <v>30</v>
      </c>
      <c r="M26" s="39"/>
      <c r="N26" s="39">
        <v>30</v>
      </c>
      <c r="O26" s="39">
        <v>6</v>
      </c>
      <c r="P26" s="39">
        <v>4</v>
      </c>
      <c r="Q26" s="40">
        <v>55</v>
      </c>
      <c r="R26" s="41"/>
      <c r="S26" s="11"/>
      <c r="T26" s="12"/>
      <c r="U26" s="12"/>
      <c r="V26" s="12"/>
      <c r="W26" s="13"/>
      <c r="X26" s="38"/>
      <c r="Y26" s="38"/>
      <c r="Z26" s="39"/>
      <c r="AA26" s="39"/>
      <c r="AB26" s="39"/>
      <c r="AC26" s="40"/>
      <c r="AD26" s="41"/>
      <c r="AE26" s="11"/>
      <c r="AF26" s="12"/>
      <c r="AG26" s="12"/>
      <c r="AH26" s="12"/>
      <c r="AI26" s="13"/>
      <c r="AJ26" s="38"/>
      <c r="AK26" s="38"/>
      <c r="AL26" s="39"/>
      <c r="AM26" s="39"/>
      <c r="AN26" s="39"/>
      <c r="AO26" s="40"/>
      <c r="AP26" s="41"/>
      <c r="AQ26" s="11"/>
      <c r="AR26" s="12"/>
      <c r="AS26" s="12"/>
      <c r="AT26" s="12"/>
      <c r="AU26" s="13"/>
      <c r="AV26" s="38"/>
      <c r="AW26" s="38"/>
      <c r="AX26" s="39"/>
      <c r="AY26" s="39"/>
      <c r="AZ26" s="39"/>
      <c r="BA26" s="40"/>
      <c r="BB26" s="41"/>
      <c r="BC26" s="11"/>
      <c r="BD26" s="12"/>
      <c r="BE26" s="11"/>
      <c r="BF26" s="12"/>
      <c r="BG26" s="13"/>
      <c r="BH26" s="38"/>
      <c r="BI26" s="38"/>
      <c r="BJ26" s="39"/>
      <c r="BK26" s="39"/>
      <c r="BL26" s="39"/>
      <c r="BM26" s="40"/>
      <c r="BN26" s="41"/>
      <c r="BO26" s="11"/>
      <c r="BP26" s="12"/>
      <c r="BQ26" s="12"/>
      <c r="BR26" s="12"/>
      <c r="BS26" s="13"/>
      <c r="BT26" s="35">
        <v>5</v>
      </c>
      <c r="BU26" s="35"/>
      <c r="BV26" s="35"/>
      <c r="BW26" s="35"/>
      <c r="BX26" s="35"/>
      <c r="BY26" s="35"/>
      <c r="BZ26" s="35"/>
      <c r="CA26" s="35"/>
      <c r="CB26" s="35"/>
      <c r="CC26" s="35"/>
      <c r="CD26" s="186">
        <f t="shared" si="19"/>
        <v>5</v>
      </c>
      <c r="CE26" s="32">
        <f t="shared" si="20"/>
        <v>2.8</v>
      </c>
      <c r="CF26" s="7">
        <v>3</v>
      </c>
      <c r="CG26" s="259"/>
      <c r="CH26" s="263"/>
    </row>
    <row r="27" spans="1:87" ht="15.95" customHeight="1">
      <c r="A27" s="180">
        <v>5</v>
      </c>
      <c r="B27" s="81" t="s">
        <v>68</v>
      </c>
      <c r="C27" s="28" t="s">
        <v>64</v>
      </c>
      <c r="D27" s="152">
        <f t="shared" si="11"/>
        <v>150</v>
      </c>
      <c r="E27" s="37">
        <f t="shared" si="12"/>
        <v>85</v>
      </c>
      <c r="F27" s="92">
        <f t="shared" si="13"/>
        <v>30</v>
      </c>
      <c r="G27" s="93">
        <f t="shared" si="14"/>
        <v>0</v>
      </c>
      <c r="H27" s="93">
        <f t="shared" si="15"/>
        <v>45</v>
      </c>
      <c r="I27" s="93">
        <f t="shared" si="16"/>
        <v>6</v>
      </c>
      <c r="J27" s="93">
        <f t="shared" si="17"/>
        <v>4</v>
      </c>
      <c r="K27" s="94">
        <f t="shared" si="18"/>
        <v>65</v>
      </c>
      <c r="L27" s="38"/>
      <c r="M27" s="39"/>
      <c r="N27" s="39"/>
      <c r="O27" s="39"/>
      <c r="P27" s="39"/>
      <c r="Q27" s="40"/>
      <c r="R27" s="41">
        <v>30</v>
      </c>
      <c r="S27" s="11"/>
      <c r="T27" s="12">
        <v>45</v>
      </c>
      <c r="U27" s="12">
        <v>6</v>
      </c>
      <c r="V27" s="12">
        <v>4</v>
      </c>
      <c r="W27" s="13">
        <v>65</v>
      </c>
      <c r="X27" s="38"/>
      <c r="Y27" s="38"/>
      <c r="Z27" s="39"/>
      <c r="AA27" s="39"/>
      <c r="AB27" s="39"/>
      <c r="AC27" s="40"/>
      <c r="AD27" s="41"/>
      <c r="AE27" s="11"/>
      <c r="AF27" s="12"/>
      <c r="AG27" s="12"/>
      <c r="AH27" s="12"/>
      <c r="AI27" s="13"/>
      <c r="AJ27" s="38"/>
      <c r="AK27" s="38"/>
      <c r="AL27" s="39"/>
      <c r="AM27" s="39"/>
      <c r="AN27" s="39"/>
      <c r="AO27" s="40"/>
      <c r="AP27" s="41"/>
      <c r="AQ27" s="11"/>
      <c r="AR27" s="12"/>
      <c r="AS27" s="12"/>
      <c r="AT27" s="12"/>
      <c r="AU27" s="13"/>
      <c r="AV27" s="38"/>
      <c r="AW27" s="38"/>
      <c r="AX27" s="39"/>
      <c r="AY27" s="39"/>
      <c r="AZ27" s="39"/>
      <c r="BA27" s="40"/>
      <c r="BB27" s="41"/>
      <c r="BC27" s="11"/>
      <c r="BD27" s="12"/>
      <c r="BE27" s="11"/>
      <c r="BF27" s="12"/>
      <c r="BG27" s="13"/>
      <c r="BH27" s="38"/>
      <c r="BI27" s="38"/>
      <c r="BJ27" s="39"/>
      <c r="BK27" s="39"/>
      <c r="BL27" s="39"/>
      <c r="BM27" s="40"/>
      <c r="BN27" s="41"/>
      <c r="BO27" s="11"/>
      <c r="BP27" s="12"/>
      <c r="BQ27" s="12"/>
      <c r="BR27" s="12"/>
      <c r="BS27" s="13"/>
      <c r="BT27" s="35" t="s">
        <v>69</v>
      </c>
      <c r="BU27" s="35">
        <v>6</v>
      </c>
      <c r="BV27" s="35"/>
      <c r="BW27" s="35"/>
      <c r="BX27" s="35"/>
      <c r="BY27" s="35"/>
      <c r="BZ27" s="35"/>
      <c r="CA27" s="35"/>
      <c r="CB27" s="35"/>
      <c r="CC27" s="35"/>
      <c r="CD27" s="186">
        <f t="shared" si="19"/>
        <v>6</v>
      </c>
      <c r="CE27" s="32">
        <f t="shared" si="20"/>
        <v>3.4</v>
      </c>
      <c r="CF27" s="7">
        <v>5</v>
      </c>
      <c r="CG27" s="97"/>
      <c r="CH27" s="263"/>
    </row>
    <row r="28" spans="1:87" ht="15.95" customHeight="1">
      <c r="A28" s="100">
        <v>6</v>
      </c>
      <c r="B28" s="79" t="s">
        <v>70</v>
      </c>
      <c r="C28" s="28" t="s">
        <v>64</v>
      </c>
      <c r="D28" s="152">
        <f t="shared" si="11"/>
        <v>150</v>
      </c>
      <c r="E28" s="37">
        <f t="shared" si="12"/>
        <v>60</v>
      </c>
      <c r="F28" s="92">
        <f t="shared" si="13"/>
        <v>20</v>
      </c>
      <c r="G28" s="93">
        <f t="shared" si="14"/>
        <v>0</v>
      </c>
      <c r="H28" s="93">
        <f t="shared" si="15"/>
        <v>30</v>
      </c>
      <c r="I28" s="93">
        <f t="shared" si="16"/>
        <v>6</v>
      </c>
      <c r="J28" s="93">
        <f t="shared" si="17"/>
        <v>4</v>
      </c>
      <c r="K28" s="94">
        <f t="shared" si="18"/>
        <v>90</v>
      </c>
      <c r="L28" s="38"/>
      <c r="M28" s="39"/>
      <c r="N28" s="39"/>
      <c r="O28" s="39"/>
      <c r="P28" s="39"/>
      <c r="Q28" s="40"/>
      <c r="R28" s="41">
        <v>20</v>
      </c>
      <c r="S28" s="11"/>
      <c r="T28" s="12">
        <v>30</v>
      </c>
      <c r="U28" s="12">
        <v>6</v>
      </c>
      <c r="V28" s="12">
        <v>4</v>
      </c>
      <c r="W28" s="13">
        <v>90</v>
      </c>
      <c r="X28" s="38"/>
      <c r="Y28" s="38"/>
      <c r="Z28" s="39"/>
      <c r="AA28" s="39"/>
      <c r="AB28" s="39"/>
      <c r="AC28" s="40"/>
      <c r="AD28" s="41"/>
      <c r="AE28" s="11"/>
      <c r="AF28" s="12"/>
      <c r="AG28" s="12"/>
      <c r="AH28" s="12"/>
      <c r="AI28" s="13"/>
      <c r="AJ28" s="38"/>
      <c r="AK28" s="38"/>
      <c r="AL28" s="39"/>
      <c r="AM28" s="39"/>
      <c r="AN28" s="39"/>
      <c r="AO28" s="40"/>
      <c r="AP28" s="41"/>
      <c r="AQ28" s="11"/>
      <c r="AR28" s="12"/>
      <c r="AS28" s="12"/>
      <c r="AT28" s="12"/>
      <c r="AU28" s="13"/>
      <c r="AV28" s="38"/>
      <c r="AW28" s="38"/>
      <c r="AX28" s="39"/>
      <c r="AY28" s="39"/>
      <c r="AZ28" s="39"/>
      <c r="BA28" s="40"/>
      <c r="BB28" s="41"/>
      <c r="BC28" s="11"/>
      <c r="BD28" s="12"/>
      <c r="BE28" s="11"/>
      <c r="BF28" s="12"/>
      <c r="BG28" s="13"/>
      <c r="BH28" s="38"/>
      <c r="BI28" s="38"/>
      <c r="BJ28" s="39"/>
      <c r="BK28" s="39"/>
      <c r="BL28" s="39"/>
      <c r="BM28" s="40"/>
      <c r="BN28" s="41"/>
      <c r="BO28" s="11"/>
      <c r="BP28" s="12"/>
      <c r="BQ28" s="12"/>
      <c r="BR28" s="12"/>
      <c r="BS28" s="13"/>
      <c r="BT28" s="35"/>
      <c r="BU28" s="35">
        <v>6</v>
      </c>
      <c r="BV28" s="35"/>
      <c r="BW28" s="35"/>
      <c r="BX28" s="35"/>
      <c r="BY28" s="35"/>
      <c r="BZ28" s="35"/>
      <c r="CA28" s="35"/>
      <c r="CB28" s="35"/>
      <c r="CC28" s="35"/>
      <c r="CD28" s="186">
        <f t="shared" si="19"/>
        <v>6</v>
      </c>
      <c r="CE28" s="32">
        <f t="shared" si="20"/>
        <v>2.4</v>
      </c>
      <c r="CF28" s="7">
        <v>5</v>
      </c>
      <c r="CG28" s="97"/>
      <c r="CH28" s="263"/>
    </row>
    <row r="29" spans="1:87" ht="15.95" customHeight="1">
      <c r="A29" s="180">
        <v>7</v>
      </c>
      <c r="B29" s="80" t="s">
        <v>71</v>
      </c>
      <c r="C29" s="28" t="s">
        <v>47</v>
      </c>
      <c r="D29" s="152">
        <f t="shared" si="11"/>
        <v>100</v>
      </c>
      <c r="E29" s="37">
        <f t="shared" si="12"/>
        <v>58</v>
      </c>
      <c r="F29" s="92">
        <f t="shared" si="13"/>
        <v>20</v>
      </c>
      <c r="G29" s="93">
        <f t="shared" si="14"/>
        <v>0</v>
      </c>
      <c r="H29" s="93">
        <f t="shared" si="15"/>
        <v>30</v>
      </c>
      <c r="I29" s="93">
        <f t="shared" si="16"/>
        <v>6</v>
      </c>
      <c r="J29" s="93">
        <f t="shared" si="17"/>
        <v>2</v>
      </c>
      <c r="K29" s="94">
        <f t="shared" si="18"/>
        <v>42</v>
      </c>
      <c r="L29" s="38"/>
      <c r="M29" s="39"/>
      <c r="N29" s="39"/>
      <c r="O29" s="39"/>
      <c r="P29" s="39"/>
      <c r="Q29" s="40"/>
      <c r="R29" s="41"/>
      <c r="S29" s="11"/>
      <c r="T29" s="12"/>
      <c r="U29" s="12"/>
      <c r="V29" s="12"/>
      <c r="W29" s="13"/>
      <c r="X29" s="38">
        <v>20</v>
      </c>
      <c r="Y29" s="38"/>
      <c r="Z29" s="39">
        <v>30</v>
      </c>
      <c r="AA29" s="39">
        <v>6</v>
      </c>
      <c r="AB29" s="39">
        <v>2</v>
      </c>
      <c r="AC29" s="40">
        <v>42</v>
      </c>
      <c r="AD29" s="41"/>
      <c r="AE29" s="11"/>
      <c r="AF29" s="12"/>
      <c r="AG29" s="12"/>
      <c r="AH29" s="12"/>
      <c r="AI29" s="13"/>
      <c r="AJ29" s="38"/>
      <c r="AK29" s="38"/>
      <c r="AL29" s="39"/>
      <c r="AM29" s="39"/>
      <c r="AN29" s="39"/>
      <c r="AO29" s="40"/>
      <c r="AP29" s="41"/>
      <c r="AQ29" s="11"/>
      <c r="AR29" s="12"/>
      <c r="AS29" s="12"/>
      <c r="AT29" s="12"/>
      <c r="AU29" s="13"/>
      <c r="AV29" s="38"/>
      <c r="AW29" s="38"/>
      <c r="AX29" s="39"/>
      <c r="AY29" s="39"/>
      <c r="AZ29" s="39"/>
      <c r="BA29" s="40"/>
      <c r="BB29" s="41"/>
      <c r="BC29" s="11"/>
      <c r="BD29" s="12"/>
      <c r="BE29" s="11"/>
      <c r="BF29" s="12"/>
      <c r="BG29" s="13"/>
      <c r="BH29" s="38"/>
      <c r="BI29" s="38"/>
      <c r="BJ29" s="39"/>
      <c r="BK29" s="39"/>
      <c r="BL29" s="39"/>
      <c r="BM29" s="40"/>
      <c r="BN29" s="41"/>
      <c r="BO29" s="11"/>
      <c r="BP29" s="12"/>
      <c r="BQ29" s="12"/>
      <c r="BR29" s="12"/>
      <c r="BS29" s="13"/>
      <c r="BT29" s="35"/>
      <c r="BU29" s="35"/>
      <c r="BV29" s="35">
        <v>4</v>
      </c>
      <c r="BW29" s="35"/>
      <c r="BX29" s="35"/>
      <c r="BY29" s="35"/>
      <c r="BZ29" s="35"/>
      <c r="CA29" s="35"/>
      <c r="CB29" s="35"/>
      <c r="CC29" s="35"/>
      <c r="CD29" s="186">
        <f t="shared" si="19"/>
        <v>4</v>
      </c>
      <c r="CE29" s="32">
        <f t="shared" si="20"/>
        <v>2.2999999999999998</v>
      </c>
      <c r="CF29" s="7">
        <v>3</v>
      </c>
      <c r="CG29" s="97"/>
      <c r="CH29" s="263"/>
    </row>
    <row r="30" spans="1:87" ht="15.95" customHeight="1">
      <c r="A30" s="180">
        <v>8</v>
      </c>
      <c r="B30" s="80" t="s">
        <v>72</v>
      </c>
      <c r="C30" s="28" t="s">
        <v>47</v>
      </c>
      <c r="D30" s="152">
        <f t="shared" si="11"/>
        <v>50</v>
      </c>
      <c r="E30" s="37">
        <f t="shared" si="12"/>
        <v>46</v>
      </c>
      <c r="F30" s="92">
        <f t="shared" si="13"/>
        <v>20</v>
      </c>
      <c r="G30" s="93">
        <f t="shared" si="14"/>
        <v>0</v>
      </c>
      <c r="H30" s="93">
        <f t="shared" si="15"/>
        <v>20</v>
      </c>
      <c r="I30" s="93">
        <f t="shared" si="16"/>
        <v>4</v>
      </c>
      <c r="J30" s="93">
        <f t="shared" si="17"/>
        <v>2</v>
      </c>
      <c r="K30" s="94">
        <f t="shared" si="18"/>
        <v>4</v>
      </c>
      <c r="L30" s="38"/>
      <c r="M30" s="39"/>
      <c r="N30" s="39"/>
      <c r="O30" s="39"/>
      <c r="P30" s="39"/>
      <c r="Q30" s="40"/>
      <c r="R30" s="41"/>
      <c r="S30" s="11"/>
      <c r="T30" s="12"/>
      <c r="U30" s="12"/>
      <c r="V30" s="12"/>
      <c r="W30" s="13"/>
      <c r="X30" s="38">
        <v>20</v>
      </c>
      <c r="Y30" s="38"/>
      <c r="Z30" s="39">
        <v>20</v>
      </c>
      <c r="AA30" s="39">
        <v>4</v>
      </c>
      <c r="AB30" s="39">
        <v>2</v>
      </c>
      <c r="AC30" s="40">
        <v>4</v>
      </c>
      <c r="AD30" s="41"/>
      <c r="AE30" s="11"/>
      <c r="AF30" s="12"/>
      <c r="AG30" s="12"/>
      <c r="AH30" s="12"/>
      <c r="AI30" s="13"/>
      <c r="AJ30" s="38"/>
      <c r="AK30" s="38"/>
      <c r="AL30" s="39"/>
      <c r="AM30" s="39"/>
      <c r="AN30" s="39"/>
      <c r="AO30" s="40"/>
      <c r="AP30" s="41"/>
      <c r="AQ30" s="11"/>
      <c r="AR30" s="12"/>
      <c r="AS30" s="12"/>
      <c r="AT30" s="12"/>
      <c r="AU30" s="13"/>
      <c r="AV30" s="38"/>
      <c r="AW30" s="38"/>
      <c r="AX30" s="39"/>
      <c r="AY30" s="39"/>
      <c r="AZ30" s="39"/>
      <c r="BA30" s="40"/>
      <c r="BB30" s="41"/>
      <c r="BC30" s="11"/>
      <c r="BD30" s="12"/>
      <c r="BE30" s="11"/>
      <c r="BF30" s="12"/>
      <c r="BG30" s="13"/>
      <c r="BH30" s="38"/>
      <c r="BI30" s="38"/>
      <c r="BJ30" s="39"/>
      <c r="BK30" s="39"/>
      <c r="BL30" s="39"/>
      <c r="BM30" s="40"/>
      <c r="BN30" s="41"/>
      <c r="BO30" s="11"/>
      <c r="BP30" s="12"/>
      <c r="BQ30" s="12"/>
      <c r="BR30" s="12"/>
      <c r="BS30" s="13"/>
      <c r="BT30" s="35"/>
      <c r="BU30" s="35"/>
      <c r="BV30" s="35">
        <v>2</v>
      </c>
      <c r="BW30" s="35"/>
      <c r="BX30" s="35"/>
      <c r="BY30" s="35"/>
      <c r="BZ30" s="35"/>
      <c r="CA30" s="35"/>
      <c r="CB30" s="35"/>
      <c r="CC30" s="35"/>
      <c r="CD30" s="186">
        <f t="shared" si="19"/>
        <v>2</v>
      </c>
      <c r="CE30" s="32">
        <f t="shared" si="20"/>
        <v>1.8</v>
      </c>
      <c r="CF30" s="7">
        <v>1</v>
      </c>
      <c r="CG30" s="97"/>
      <c r="CH30" s="263"/>
    </row>
    <row r="31" spans="1:87" ht="15.95" customHeight="1">
      <c r="A31" s="180">
        <v>9</v>
      </c>
      <c r="B31" s="81" t="s">
        <v>73</v>
      </c>
      <c r="C31" s="28" t="s">
        <v>64</v>
      </c>
      <c r="D31" s="152">
        <f t="shared" si="11"/>
        <v>150</v>
      </c>
      <c r="E31" s="37">
        <f t="shared" si="12"/>
        <v>50</v>
      </c>
      <c r="F31" s="92">
        <f t="shared" si="13"/>
        <v>20</v>
      </c>
      <c r="G31" s="93">
        <f t="shared" si="14"/>
        <v>0</v>
      </c>
      <c r="H31" s="93">
        <f t="shared" si="15"/>
        <v>20</v>
      </c>
      <c r="I31" s="93">
        <f t="shared" si="16"/>
        <v>6</v>
      </c>
      <c r="J31" s="93">
        <f t="shared" si="17"/>
        <v>4</v>
      </c>
      <c r="K31" s="94">
        <f t="shared" si="18"/>
        <v>100</v>
      </c>
      <c r="L31" s="38"/>
      <c r="M31" s="39"/>
      <c r="N31" s="39"/>
      <c r="O31" s="39"/>
      <c r="P31" s="39"/>
      <c r="Q31" s="40"/>
      <c r="R31" s="41"/>
      <c r="S31" s="11"/>
      <c r="T31" s="12"/>
      <c r="U31" s="12"/>
      <c r="V31" s="12"/>
      <c r="W31" s="13"/>
      <c r="X31" s="38"/>
      <c r="Y31" s="38"/>
      <c r="Z31" s="39"/>
      <c r="AA31" s="39"/>
      <c r="AB31" s="39"/>
      <c r="AC31" s="40"/>
      <c r="AD31" s="41"/>
      <c r="AE31" s="11"/>
      <c r="AF31" s="12"/>
      <c r="AG31" s="12"/>
      <c r="AH31" s="12"/>
      <c r="AI31" s="13"/>
      <c r="AJ31" s="38">
        <v>20</v>
      </c>
      <c r="AK31" s="38"/>
      <c r="AL31" s="39">
        <v>20</v>
      </c>
      <c r="AM31" s="39">
        <v>6</v>
      </c>
      <c r="AN31" s="39">
        <v>4</v>
      </c>
      <c r="AO31" s="40">
        <v>100</v>
      </c>
      <c r="AP31" s="41"/>
      <c r="AQ31" s="11"/>
      <c r="AR31" s="12"/>
      <c r="AS31" s="12"/>
      <c r="AT31" s="12"/>
      <c r="AU31" s="13"/>
      <c r="AV31" s="38"/>
      <c r="AW31" s="38"/>
      <c r="AX31" s="39"/>
      <c r="AY31" s="39"/>
      <c r="AZ31" s="39"/>
      <c r="BA31" s="40"/>
      <c r="BB31" s="41"/>
      <c r="BC31" s="11"/>
      <c r="BD31" s="12"/>
      <c r="BE31" s="11"/>
      <c r="BF31" s="12"/>
      <c r="BG31" s="13"/>
      <c r="BH31" s="38"/>
      <c r="BI31" s="38"/>
      <c r="BJ31" s="39"/>
      <c r="BK31" s="39"/>
      <c r="BL31" s="39"/>
      <c r="BM31" s="40"/>
      <c r="BN31" s="41"/>
      <c r="BO31" s="11"/>
      <c r="BP31" s="12"/>
      <c r="BQ31" s="12"/>
      <c r="BR31" s="12"/>
      <c r="BS31" s="13"/>
      <c r="BT31" s="35"/>
      <c r="BU31" s="35"/>
      <c r="BV31" s="35"/>
      <c r="BW31" s="35"/>
      <c r="BX31" s="35">
        <v>6</v>
      </c>
      <c r="BY31" s="35"/>
      <c r="BZ31" s="35"/>
      <c r="CA31" s="35"/>
      <c r="CB31" s="35"/>
      <c r="CC31" s="35"/>
      <c r="CD31" s="186">
        <f t="shared" si="19"/>
        <v>6</v>
      </c>
      <c r="CE31" s="32">
        <f t="shared" si="20"/>
        <v>2</v>
      </c>
      <c r="CF31" s="7">
        <v>5</v>
      </c>
      <c r="CG31" s="97"/>
      <c r="CH31" s="263"/>
    </row>
    <row r="32" spans="1:87" ht="15.95" customHeight="1">
      <c r="A32" s="180">
        <v>10</v>
      </c>
      <c r="B32" s="81" t="s">
        <v>74</v>
      </c>
      <c r="C32" s="28" t="s">
        <v>64</v>
      </c>
      <c r="D32" s="152">
        <f t="shared" si="11"/>
        <v>150</v>
      </c>
      <c r="E32" s="37">
        <f t="shared" si="12"/>
        <v>80</v>
      </c>
      <c r="F32" s="92">
        <f t="shared" si="13"/>
        <v>30</v>
      </c>
      <c r="G32" s="93">
        <f t="shared" si="14"/>
        <v>0</v>
      </c>
      <c r="H32" s="93">
        <f t="shared" si="15"/>
        <v>40</v>
      </c>
      <c r="I32" s="93">
        <f t="shared" si="16"/>
        <v>6</v>
      </c>
      <c r="J32" s="93">
        <f t="shared" si="17"/>
        <v>4</v>
      </c>
      <c r="K32" s="94">
        <f t="shared" si="18"/>
        <v>70</v>
      </c>
      <c r="L32" s="38"/>
      <c r="M32" s="39"/>
      <c r="N32" s="39"/>
      <c r="O32" s="39"/>
      <c r="P32" s="39"/>
      <c r="Q32" s="40"/>
      <c r="R32" s="41" t="s">
        <v>69</v>
      </c>
      <c r="S32" s="11"/>
      <c r="T32" s="12" t="s">
        <v>69</v>
      </c>
      <c r="U32" s="12" t="s">
        <v>69</v>
      </c>
      <c r="V32" s="12" t="s">
        <v>69</v>
      </c>
      <c r="W32" s="13" t="s">
        <v>69</v>
      </c>
      <c r="X32" s="38">
        <v>30</v>
      </c>
      <c r="Y32" s="38"/>
      <c r="Z32" s="39">
        <v>40</v>
      </c>
      <c r="AA32" s="39">
        <v>6</v>
      </c>
      <c r="AB32" s="39">
        <v>4</v>
      </c>
      <c r="AC32" s="40">
        <v>70</v>
      </c>
      <c r="AD32" s="41"/>
      <c r="AE32" s="11"/>
      <c r="AF32" s="12"/>
      <c r="AG32" s="12"/>
      <c r="AH32" s="12"/>
      <c r="AI32" s="13"/>
      <c r="AJ32" s="38"/>
      <c r="AK32" s="38"/>
      <c r="AL32" s="39"/>
      <c r="AM32" s="39"/>
      <c r="AN32" s="39"/>
      <c r="AO32" s="40"/>
      <c r="AP32" s="41"/>
      <c r="AQ32" s="11"/>
      <c r="AR32" s="12"/>
      <c r="AS32" s="12"/>
      <c r="AT32" s="12"/>
      <c r="AU32" s="13"/>
      <c r="AV32" s="38"/>
      <c r="AW32" s="38"/>
      <c r="AX32" s="39"/>
      <c r="AY32" s="39"/>
      <c r="AZ32" s="39"/>
      <c r="BA32" s="40"/>
      <c r="BB32" s="41"/>
      <c r="BC32" s="11"/>
      <c r="BD32" s="12"/>
      <c r="BE32" s="11"/>
      <c r="BF32" s="12"/>
      <c r="BG32" s="13"/>
      <c r="BH32" s="38"/>
      <c r="BI32" s="38"/>
      <c r="BJ32" s="39"/>
      <c r="BK32" s="39"/>
      <c r="BL32" s="39"/>
      <c r="BM32" s="40"/>
      <c r="BN32" s="41"/>
      <c r="BO32" s="11"/>
      <c r="BP32" s="12"/>
      <c r="BQ32" s="12"/>
      <c r="BR32" s="12"/>
      <c r="BS32" s="13"/>
      <c r="BT32" s="35"/>
      <c r="BU32" s="35"/>
      <c r="BV32" s="35">
        <v>6</v>
      </c>
      <c r="BW32" s="35"/>
      <c r="BX32" s="35"/>
      <c r="BY32" s="35"/>
      <c r="BZ32" s="35"/>
      <c r="CA32" s="35"/>
      <c r="CB32" s="35"/>
      <c r="CC32" s="35"/>
      <c r="CD32" s="186">
        <f t="shared" si="19"/>
        <v>6</v>
      </c>
      <c r="CE32" s="32">
        <f t="shared" si="20"/>
        <v>3.2</v>
      </c>
      <c r="CF32" s="7">
        <v>5</v>
      </c>
      <c r="CG32" s="97"/>
      <c r="CH32" s="263"/>
    </row>
    <row r="33" spans="1:87" s="174" customFormat="1" ht="15.95" customHeight="1">
      <c r="A33" s="100">
        <v>11</v>
      </c>
      <c r="B33" s="79" t="s">
        <v>75</v>
      </c>
      <c r="C33" s="28" t="s">
        <v>64</v>
      </c>
      <c r="D33" s="152">
        <f t="shared" si="11"/>
        <v>75</v>
      </c>
      <c r="E33" s="37">
        <f t="shared" si="12"/>
        <v>38</v>
      </c>
      <c r="F33" s="92">
        <f t="shared" si="13"/>
        <v>10</v>
      </c>
      <c r="G33" s="93">
        <f t="shared" si="14"/>
        <v>0</v>
      </c>
      <c r="H33" s="93">
        <f t="shared" si="15"/>
        <v>20</v>
      </c>
      <c r="I33" s="93">
        <f t="shared" si="16"/>
        <v>6</v>
      </c>
      <c r="J33" s="93">
        <f t="shared" si="17"/>
        <v>2</v>
      </c>
      <c r="K33" s="94">
        <f t="shared" si="18"/>
        <v>37</v>
      </c>
      <c r="L33" s="38"/>
      <c r="M33" s="39"/>
      <c r="N33" s="39"/>
      <c r="O33" s="39"/>
      <c r="P33" s="39"/>
      <c r="Q33" s="40"/>
      <c r="R33" s="41">
        <v>10</v>
      </c>
      <c r="S33" s="11"/>
      <c r="T33" s="12">
        <v>20</v>
      </c>
      <c r="U33" s="12">
        <v>6</v>
      </c>
      <c r="V33" s="12">
        <v>2</v>
      </c>
      <c r="W33" s="13">
        <v>37</v>
      </c>
      <c r="X33" s="38"/>
      <c r="Y33" s="38"/>
      <c r="Z33" s="39"/>
      <c r="AA33" s="39"/>
      <c r="AB33" s="39"/>
      <c r="AC33" s="40"/>
      <c r="AD33" s="41"/>
      <c r="AE33" s="11"/>
      <c r="AF33" s="12"/>
      <c r="AG33" s="12"/>
      <c r="AH33" s="12"/>
      <c r="AI33" s="13"/>
      <c r="AJ33" s="38"/>
      <c r="AK33" s="38"/>
      <c r="AL33" s="39"/>
      <c r="AM33" s="39"/>
      <c r="AN33" s="39"/>
      <c r="AO33" s="40"/>
      <c r="AP33" s="41"/>
      <c r="AQ33" s="11"/>
      <c r="AR33" s="12"/>
      <c r="AS33" s="12"/>
      <c r="AT33" s="12"/>
      <c r="AU33" s="13"/>
      <c r="AV33" s="38"/>
      <c r="AW33" s="38"/>
      <c r="AX33" s="39"/>
      <c r="AY33" s="39"/>
      <c r="AZ33" s="39"/>
      <c r="BA33" s="40"/>
      <c r="BB33" s="41"/>
      <c r="BC33" s="11"/>
      <c r="BD33" s="12"/>
      <c r="BE33" s="11"/>
      <c r="BF33" s="12"/>
      <c r="BG33" s="13"/>
      <c r="BH33" s="38"/>
      <c r="BI33" s="38"/>
      <c r="BJ33" s="39"/>
      <c r="BK33" s="39"/>
      <c r="BL33" s="39"/>
      <c r="BM33" s="40"/>
      <c r="BN33" s="41"/>
      <c r="BO33" s="11"/>
      <c r="BP33" s="12"/>
      <c r="BQ33" s="12"/>
      <c r="BR33" s="12"/>
      <c r="BS33" s="13"/>
      <c r="BT33" s="35"/>
      <c r="BU33" s="35">
        <v>3</v>
      </c>
      <c r="BV33" s="35"/>
      <c r="BW33" s="35"/>
      <c r="BX33" s="35"/>
      <c r="BY33" s="35"/>
      <c r="BZ33" s="35"/>
      <c r="CA33" s="35"/>
      <c r="CB33" s="35"/>
      <c r="CC33" s="35"/>
      <c r="CD33" s="186">
        <f t="shared" si="19"/>
        <v>3</v>
      </c>
      <c r="CE33" s="32">
        <f t="shared" si="20"/>
        <v>1.5</v>
      </c>
      <c r="CF33" s="7">
        <v>2</v>
      </c>
      <c r="CG33" s="97"/>
      <c r="CH33" s="264"/>
      <c r="CI33" s="173"/>
    </row>
    <row r="34" spans="1:87" ht="15.95" customHeight="1">
      <c r="A34" s="180">
        <v>12</v>
      </c>
      <c r="B34" s="80" t="s">
        <v>76</v>
      </c>
      <c r="C34" s="28" t="s">
        <v>64</v>
      </c>
      <c r="D34" s="152">
        <f t="shared" si="11"/>
        <v>150</v>
      </c>
      <c r="E34" s="37">
        <f t="shared" si="12"/>
        <v>90</v>
      </c>
      <c r="F34" s="92">
        <f t="shared" si="13"/>
        <v>40</v>
      </c>
      <c r="G34" s="93">
        <f t="shared" si="14"/>
        <v>0</v>
      </c>
      <c r="H34" s="93">
        <f t="shared" si="15"/>
        <v>40</v>
      </c>
      <c r="I34" s="93">
        <f t="shared" si="16"/>
        <v>6</v>
      </c>
      <c r="J34" s="93">
        <f t="shared" si="17"/>
        <v>4</v>
      </c>
      <c r="K34" s="94">
        <f t="shared" si="18"/>
        <v>60</v>
      </c>
      <c r="L34" s="38"/>
      <c r="M34" s="39"/>
      <c r="N34" s="39"/>
      <c r="O34" s="39"/>
      <c r="P34" s="39"/>
      <c r="Q34" s="40"/>
      <c r="R34" s="41"/>
      <c r="S34" s="11"/>
      <c r="T34" s="12"/>
      <c r="U34" s="12"/>
      <c r="V34" s="12"/>
      <c r="W34" s="13"/>
      <c r="X34" s="38">
        <v>40</v>
      </c>
      <c r="Y34" s="38"/>
      <c r="Z34" s="39">
        <v>40</v>
      </c>
      <c r="AA34" s="39">
        <v>6</v>
      </c>
      <c r="AB34" s="39">
        <v>4</v>
      </c>
      <c r="AC34" s="40">
        <v>60</v>
      </c>
      <c r="AD34" s="41"/>
      <c r="AE34" s="11"/>
      <c r="AF34" s="12"/>
      <c r="AG34" s="12"/>
      <c r="AH34" s="12"/>
      <c r="AI34" s="13"/>
      <c r="AJ34" s="38"/>
      <c r="AK34" s="38"/>
      <c r="AL34" s="39"/>
      <c r="AM34" s="39"/>
      <c r="AN34" s="39"/>
      <c r="AO34" s="40"/>
      <c r="AP34" s="41"/>
      <c r="AQ34" s="11"/>
      <c r="AR34" s="12"/>
      <c r="AS34" s="12"/>
      <c r="AT34" s="12"/>
      <c r="AU34" s="13"/>
      <c r="AV34" s="38"/>
      <c r="AW34" s="38"/>
      <c r="AX34" s="39"/>
      <c r="AY34" s="39"/>
      <c r="AZ34" s="39"/>
      <c r="BA34" s="40"/>
      <c r="BB34" s="41"/>
      <c r="BC34" s="11"/>
      <c r="BD34" s="12"/>
      <c r="BE34" s="11"/>
      <c r="BF34" s="12"/>
      <c r="BG34" s="13"/>
      <c r="BH34" s="38"/>
      <c r="BI34" s="38"/>
      <c r="BJ34" s="39"/>
      <c r="BK34" s="39"/>
      <c r="BL34" s="39"/>
      <c r="BM34" s="40"/>
      <c r="BN34" s="41"/>
      <c r="BO34" s="11"/>
      <c r="BP34" s="12"/>
      <c r="BQ34" s="12"/>
      <c r="BR34" s="12"/>
      <c r="BS34" s="13"/>
      <c r="BT34" s="35"/>
      <c r="BU34" s="35"/>
      <c r="BV34" s="35">
        <v>6</v>
      </c>
      <c r="BW34" s="35"/>
      <c r="BX34" s="35"/>
      <c r="BY34" s="35"/>
      <c r="BZ34" s="35"/>
      <c r="CA34" s="35"/>
      <c r="CB34" s="35"/>
      <c r="CC34" s="35"/>
      <c r="CD34" s="186">
        <f t="shared" si="19"/>
        <v>6</v>
      </c>
      <c r="CE34" s="32">
        <f t="shared" si="20"/>
        <v>3.6</v>
      </c>
      <c r="CF34" s="7">
        <v>4</v>
      </c>
      <c r="CG34" s="97"/>
      <c r="CH34" s="263"/>
    </row>
    <row r="35" spans="1:87" s="174" customFormat="1" ht="15.95" customHeight="1">
      <c r="A35" s="180">
        <v>13</v>
      </c>
      <c r="B35" s="80" t="s">
        <v>77</v>
      </c>
      <c r="C35" s="28" t="s">
        <v>64</v>
      </c>
      <c r="D35" s="152">
        <f t="shared" si="11"/>
        <v>100</v>
      </c>
      <c r="E35" s="37">
        <f t="shared" si="12"/>
        <v>73</v>
      </c>
      <c r="F35" s="92">
        <f t="shared" si="13"/>
        <v>20</v>
      </c>
      <c r="G35" s="93">
        <f t="shared" si="14"/>
        <v>0</v>
      </c>
      <c r="H35" s="93">
        <f t="shared" si="15"/>
        <v>45</v>
      </c>
      <c r="I35" s="93">
        <f t="shared" si="16"/>
        <v>6</v>
      </c>
      <c r="J35" s="93">
        <f t="shared" si="17"/>
        <v>2</v>
      </c>
      <c r="K35" s="94">
        <f t="shared" si="18"/>
        <v>27</v>
      </c>
      <c r="L35" s="38"/>
      <c r="M35" s="39"/>
      <c r="N35" s="39"/>
      <c r="O35" s="39"/>
      <c r="P35" s="39"/>
      <c r="Q35" s="40"/>
      <c r="R35" s="41"/>
      <c r="S35" s="11"/>
      <c r="T35" s="12"/>
      <c r="U35" s="12"/>
      <c r="V35" s="12"/>
      <c r="W35" s="13"/>
      <c r="X35" s="38">
        <v>20</v>
      </c>
      <c r="Y35" s="38"/>
      <c r="Z35" s="39">
        <v>45</v>
      </c>
      <c r="AA35" s="39">
        <v>6</v>
      </c>
      <c r="AB35" s="39">
        <v>2</v>
      </c>
      <c r="AC35" s="40">
        <v>27</v>
      </c>
      <c r="AD35" s="41"/>
      <c r="AE35" s="11"/>
      <c r="AF35" s="12"/>
      <c r="AG35" s="12"/>
      <c r="AH35" s="12"/>
      <c r="AI35" s="13"/>
      <c r="AJ35" s="38"/>
      <c r="AK35" s="38"/>
      <c r="AL35" s="39"/>
      <c r="AM35" s="39"/>
      <c r="AN35" s="39"/>
      <c r="AO35" s="40"/>
      <c r="AP35" s="41"/>
      <c r="AQ35" s="11"/>
      <c r="AR35" s="12"/>
      <c r="AS35" s="12"/>
      <c r="AT35" s="12"/>
      <c r="AU35" s="13"/>
      <c r="AV35" s="38"/>
      <c r="AW35" s="38"/>
      <c r="AX35" s="39"/>
      <c r="AY35" s="39"/>
      <c r="AZ35" s="39"/>
      <c r="BA35" s="40"/>
      <c r="BB35" s="41"/>
      <c r="BC35" s="11"/>
      <c r="BD35" s="12"/>
      <c r="BE35" s="11"/>
      <c r="BF35" s="12"/>
      <c r="BG35" s="13"/>
      <c r="BH35" s="38"/>
      <c r="BI35" s="38"/>
      <c r="BJ35" s="39"/>
      <c r="BK35" s="39"/>
      <c r="BL35" s="39"/>
      <c r="BM35" s="40"/>
      <c r="BN35" s="41"/>
      <c r="BO35" s="11"/>
      <c r="BP35" s="12"/>
      <c r="BQ35" s="12"/>
      <c r="BR35" s="12"/>
      <c r="BS35" s="13"/>
      <c r="BT35" s="35"/>
      <c r="BU35" s="35"/>
      <c r="BV35" s="35">
        <v>4</v>
      </c>
      <c r="BW35" s="35"/>
      <c r="BX35" s="35"/>
      <c r="BY35" s="35"/>
      <c r="BZ35" s="35"/>
      <c r="CA35" s="35"/>
      <c r="CB35" s="35"/>
      <c r="CC35" s="35"/>
      <c r="CD35" s="186">
        <f t="shared" si="19"/>
        <v>4</v>
      </c>
      <c r="CE35" s="32">
        <f t="shared" si="20"/>
        <v>2.9</v>
      </c>
      <c r="CF35" s="7">
        <v>3</v>
      </c>
      <c r="CG35" s="97"/>
      <c r="CH35" s="264"/>
      <c r="CI35" s="173"/>
    </row>
    <row r="36" spans="1:87" ht="15.95" customHeight="1">
      <c r="A36" s="180">
        <v>14</v>
      </c>
      <c r="B36" s="81" t="s">
        <v>78</v>
      </c>
      <c r="C36" s="28" t="s">
        <v>64</v>
      </c>
      <c r="D36" s="152">
        <f t="shared" si="11"/>
        <v>125</v>
      </c>
      <c r="E36" s="37">
        <f t="shared" si="12"/>
        <v>75</v>
      </c>
      <c r="F36" s="92">
        <f t="shared" si="13"/>
        <v>20</v>
      </c>
      <c r="G36" s="93">
        <f t="shared" si="14"/>
        <v>0</v>
      </c>
      <c r="H36" s="93">
        <f t="shared" si="15"/>
        <v>45</v>
      </c>
      <c r="I36" s="93">
        <f t="shared" si="16"/>
        <v>6</v>
      </c>
      <c r="J36" s="93">
        <f t="shared" si="17"/>
        <v>4</v>
      </c>
      <c r="K36" s="94">
        <f t="shared" si="18"/>
        <v>50</v>
      </c>
      <c r="L36" s="38"/>
      <c r="M36" s="39"/>
      <c r="N36" s="39"/>
      <c r="O36" s="39"/>
      <c r="P36" s="39"/>
      <c r="Q36" s="40"/>
      <c r="R36" s="41"/>
      <c r="S36" s="11"/>
      <c r="T36" s="12"/>
      <c r="U36" s="12"/>
      <c r="V36" s="12"/>
      <c r="W36" s="13"/>
      <c r="X36" s="38">
        <v>20</v>
      </c>
      <c r="Y36" s="38"/>
      <c r="Z36" s="39">
        <v>45</v>
      </c>
      <c r="AA36" s="39">
        <v>6</v>
      </c>
      <c r="AB36" s="39">
        <v>4</v>
      </c>
      <c r="AC36" s="40">
        <v>50</v>
      </c>
      <c r="AD36" s="41"/>
      <c r="AE36" s="11"/>
      <c r="AF36" s="12"/>
      <c r="AG36" s="12"/>
      <c r="AH36" s="12"/>
      <c r="AI36" s="13"/>
      <c r="AJ36" s="38"/>
      <c r="AK36" s="38"/>
      <c r="AL36" s="39"/>
      <c r="AM36" s="39"/>
      <c r="AN36" s="39"/>
      <c r="AO36" s="40"/>
      <c r="AP36" s="41"/>
      <c r="AQ36" s="11"/>
      <c r="AR36" s="12"/>
      <c r="AS36" s="12"/>
      <c r="AT36" s="12"/>
      <c r="AU36" s="13"/>
      <c r="AV36" s="38"/>
      <c r="AW36" s="38"/>
      <c r="AX36" s="39"/>
      <c r="AY36" s="39"/>
      <c r="AZ36" s="39"/>
      <c r="BA36" s="40"/>
      <c r="BB36" s="41"/>
      <c r="BC36" s="11"/>
      <c r="BD36" s="12"/>
      <c r="BE36" s="11"/>
      <c r="BF36" s="12"/>
      <c r="BG36" s="13"/>
      <c r="BH36" s="38"/>
      <c r="BI36" s="38"/>
      <c r="BJ36" s="39"/>
      <c r="BK36" s="39"/>
      <c r="BL36" s="39"/>
      <c r="BM36" s="40"/>
      <c r="BN36" s="41"/>
      <c r="BO36" s="11"/>
      <c r="BP36" s="12"/>
      <c r="BQ36" s="12"/>
      <c r="BR36" s="12"/>
      <c r="BS36" s="13"/>
      <c r="BT36" s="35"/>
      <c r="BU36" s="35"/>
      <c r="BV36" s="35">
        <v>5</v>
      </c>
      <c r="BW36" s="35"/>
      <c r="BX36" s="35"/>
      <c r="BY36" s="35"/>
      <c r="BZ36" s="35"/>
      <c r="CA36" s="35"/>
      <c r="CB36" s="35"/>
      <c r="CC36" s="35"/>
      <c r="CD36" s="186">
        <f t="shared" si="19"/>
        <v>5</v>
      </c>
      <c r="CE36" s="32">
        <f t="shared" si="20"/>
        <v>3</v>
      </c>
      <c r="CF36" s="7">
        <v>4</v>
      </c>
      <c r="CG36" s="97"/>
      <c r="CH36" s="263"/>
    </row>
    <row r="37" spans="1:87" ht="15.95" customHeight="1">
      <c r="A37" s="180">
        <v>15</v>
      </c>
      <c r="B37" s="81" t="s">
        <v>79</v>
      </c>
      <c r="C37" s="28" t="s">
        <v>64</v>
      </c>
      <c r="D37" s="152">
        <f t="shared" si="11"/>
        <v>75</v>
      </c>
      <c r="E37" s="37">
        <f t="shared" si="12"/>
        <v>50</v>
      </c>
      <c r="F37" s="92">
        <f t="shared" si="13"/>
        <v>20</v>
      </c>
      <c r="G37" s="93">
        <f t="shared" si="14"/>
        <v>0</v>
      </c>
      <c r="H37" s="93">
        <f t="shared" si="15"/>
        <v>20</v>
      </c>
      <c r="I37" s="93">
        <f t="shared" si="16"/>
        <v>6</v>
      </c>
      <c r="J37" s="93">
        <f t="shared" si="17"/>
        <v>4</v>
      </c>
      <c r="K37" s="94">
        <f t="shared" si="18"/>
        <v>25</v>
      </c>
      <c r="L37" s="38"/>
      <c r="M37" s="39"/>
      <c r="N37" s="39"/>
      <c r="O37" s="39"/>
      <c r="P37" s="39"/>
      <c r="Q37" s="40"/>
      <c r="R37" s="41"/>
      <c r="S37" s="11"/>
      <c r="T37" s="12"/>
      <c r="U37" s="12"/>
      <c r="V37" s="12"/>
      <c r="W37" s="13"/>
      <c r="X37" s="38"/>
      <c r="Y37" s="38"/>
      <c r="Z37" s="39"/>
      <c r="AA37" s="39"/>
      <c r="AB37" s="39"/>
      <c r="AC37" s="40"/>
      <c r="AD37" s="41"/>
      <c r="AE37" s="11"/>
      <c r="AF37" s="12"/>
      <c r="AG37" s="12"/>
      <c r="AH37" s="12"/>
      <c r="AI37" s="13"/>
      <c r="AJ37" s="38"/>
      <c r="AK37" s="38"/>
      <c r="AL37" s="39"/>
      <c r="AM37" s="39"/>
      <c r="AN37" s="39"/>
      <c r="AO37" s="40"/>
      <c r="AP37" s="41"/>
      <c r="AQ37" s="11"/>
      <c r="AR37" s="12"/>
      <c r="AS37" s="12"/>
      <c r="AT37" s="12"/>
      <c r="AU37" s="13"/>
      <c r="AV37" s="38"/>
      <c r="AW37" s="38"/>
      <c r="AX37" s="39"/>
      <c r="AY37" s="39"/>
      <c r="AZ37" s="39"/>
      <c r="BA37" s="40"/>
      <c r="BB37" s="41"/>
      <c r="BC37" s="11"/>
      <c r="BD37" s="12"/>
      <c r="BE37" s="11"/>
      <c r="BF37" s="12"/>
      <c r="BG37" s="13"/>
      <c r="BH37" s="38"/>
      <c r="BI37" s="38"/>
      <c r="BJ37" s="39"/>
      <c r="BK37" s="39"/>
      <c r="BL37" s="39"/>
      <c r="BM37" s="40"/>
      <c r="BN37" s="41">
        <v>20</v>
      </c>
      <c r="BO37" s="11"/>
      <c r="BP37" s="12">
        <v>20</v>
      </c>
      <c r="BQ37" s="12">
        <v>6</v>
      </c>
      <c r="BR37" s="12">
        <v>4</v>
      </c>
      <c r="BS37" s="13">
        <v>25</v>
      </c>
      <c r="BT37" s="35"/>
      <c r="BU37" s="35"/>
      <c r="BV37" s="35"/>
      <c r="BW37" s="35"/>
      <c r="BX37" s="35"/>
      <c r="BY37" s="35"/>
      <c r="BZ37" s="35"/>
      <c r="CA37" s="35"/>
      <c r="CB37" s="35"/>
      <c r="CC37" s="35">
        <v>3</v>
      </c>
      <c r="CD37" s="186">
        <v>3</v>
      </c>
      <c r="CE37" s="32">
        <f t="shared" si="20"/>
        <v>2</v>
      </c>
      <c r="CF37" s="7">
        <v>2</v>
      </c>
      <c r="CG37" s="97"/>
      <c r="CH37" s="263"/>
    </row>
    <row r="38" spans="1:87" ht="15.95" customHeight="1">
      <c r="A38" s="100">
        <v>16</v>
      </c>
      <c r="B38" s="79" t="s">
        <v>80</v>
      </c>
      <c r="C38" s="28" t="s">
        <v>64</v>
      </c>
      <c r="D38" s="152">
        <f t="shared" si="11"/>
        <v>125</v>
      </c>
      <c r="E38" s="37">
        <f t="shared" si="12"/>
        <v>60</v>
      </c>
      <c r="F38" s="92">
        <f t="shared" si="13"/>
        <v>20</v>
      </c>
      <c r="G38" s="93">
        <f t="shared" si="14"/>
        <v>0</v>
      </c>
      <c r="H38" s="93">
        <f t="shared" si="15"/>
        <v>30</v>
      </c>
      <c r="I38" s="93">
        <f t="shared" si="16"/>
        <v>6</v>
      </c>
      <c r="J38" s="93">
        <f t="shared" si="17"/>
        <v>4</v>
      </c>
      <c r="K38" s="94">
        <f t="shared" si="18"/>
        <v>65</v>
      </c>
      <c r="L38" s="38"/>
      <c r="M38" s="39"/>
      <c r="N38" s="39"/>
      <c r="O38" s="39"/>
      <c r="P38" s="39"/>
      <c r="Q38" s="40"/>
      <c r="R38" s="41"/>
      <c r="S38" s="11"/>
      <c r="T38" s="12"/>
      <c r="U38" s="12"/>
      <c r="V38" s="12"/>
      <c r="W38" s="13"/>
      <c r="X38" s="38"/>
      <c r="Y38" s="38"/>
      <c r="Z38" s="39"/>
      <c r="AA38" s="39"/>
      <c r="AB38" s="39"/>
      <c r="AC38" s="40"/>
      <c r="AD38" s="41"/>
      <c r="AE38" s="11"/>
      <c r="AF38" s="12"/>
      <c r="AG38" s="12"/>
      <c r="AH38" s="12"/>
      <c r="AI38" s="13"/>
      <c r="AJ38" s="38">
        <v>20</v>
      </c>
      <c r="AK38" s="38"/>
      <c r="AL38" s="39">
        <v>30</v>
      </c>
      <c r="AM38" s="39">
        <v>6</v>
      </c>
      <c r="AN38" s="39">
        <v>4</v>
      </c>
      <c r="AO38" s="40">
        <v>65</v>
      </c>
      <c r="AP38" s="41"/>
      <c r="AQ38" s="11"/>
      <c r="AR38" s="12"/>
      <c r="AS38" s="12"/>
      <c r="AT38" s="12"/>
      <c r="AU38" s="13"/>
      <c r="AV38" s="38"/>
      <c r="AW38" s="38"/>
      <c r="AX38" s="39"/>
      <c r="AY38" s="39"/>
      <c r="AZ38" s="39"/>
      <c r="BA38" s="40"/>
      <c r="BB38" s="41"/>
      <c r="BC38" s="11"/>
      <c r="BD38" s="12"/>
      <c r="BE38" s="11"/>
      <c r="BF38" s="12"/>
      <c r="BG38" s="13"/>
      <c r="BH38" s="38"/>
      <c r="BI38" s="38"/>
      <c r="BJ38" s="39"/>
      <c r="BK38" s="39"/>
      <c r="BL38" s="39"/>
      <c r="BM38" s="40"/>
      <c r="BN38" s="41"/>
      <c r="BO38" s="11"/>
      <c r="BP38" s="12"/>
      <c r="BQ38" s="12"/>
      <c r="BR38" s="12"/>
      <c r="BS38" s="13"/>
      <c r="BT38" s="35"/>
      <c r="BU38" s="35"/>
      <c r="BV38" s="35"/>
      <c r="BW38" s="35"/>
      <c r="BX38" s="35">
        <v>5</v>
      </c>
      <c r="BY38" s="35"/>
      <c r="BZ38" s="35"/>
      <c r="CA38" s="35"/>
      <c r="CB38" s="35"/>
      <c r="CC38" s="35"/>
      <c r="CD38" s="186">
        <f t="shared" si="19"/>
        <v>5</v>
      </c>
      <c r="CE38" s="32">
        <f t="shared" si="20"/>
        <v>2.4</v>
      </c>
      <c r="CF38" s="7">
        <v>3</v>
      </c>
      <c r="CG38" s="97"/>
      <c r="CH38" s="263"/>
    </row>
    <row r="39" spans="1:87" ht="15.95" customHeight="1">
      <c r="A39" s="180">
        <v>17</v>
      </c>
      <c r="B39" s="80" t="s">
        <v>81</v>
      </c>
      <c r="C39" s="28" t="s">
        <v>64</v>
      </c>
      <c r="D39" s="152">
        <f t="shared" si="11"/>
        <v>75</v>
      </c>
      <c r="E39" s="37">
        <f t="shared" si="12"/>
        <v>40</v>
      </c>
      <c r="F39" s="92">
        <f t="shared" si="13"/>
        <v>10</v>
      </c>
      <c r="G39" s="93">
        <f t="shared" si="14"/>
        <v>0</v>
      </c>
      <c r="H39" s="93">
        <f t="shared" si="15"/>
        <v>20</v>
      </c>
      <c r="I39" s="93">
        <f t="shared" si="16"/>
        <v>6</v>
      </c>
      <c r="J39" s="93">
        <f t="shared" si="17"/>
        <v>4</v>
      </c>
      <c r="K39" s="94">
        <f t="shared" si="18"/>
        <v>35</v>
      </c>
      <c r="L39" s="38"/>
      <c r="M39" s="39"/>
      <c r="N39" s="39"/>
      <c r="O39" s="39"/>
      <c r="P39" s="39"/>
      <c r="Q39" s="40"/>
      <c r="R39" s="41"/>
      <c r="S39" s="11"/>
      <c r="T39" s="12"/>
      <c r="U39" s="12"/>
      <c r="V39" s="12"/>
      <c r="W39" s="13"/>
      <c r="X39" s="38"/>
      <c r="Y39" s="38"/>
      <c r="Z39" s="39"/>
      <c r="AA39" s="39"/>
      <c r="AB39" s="39"/>
      <c r="AC39" s="40"/>
      <c r="AD39" s="41">
        <v>10</v>
      </c>
      <c r="AE39" s="11"/>
      <c r="AF39" s="12">
        <v>20</v>
      </c>
      <c r="AG39" s="12">
        <v>6</v>
      </c>
      <c r="AH39" s="12">
        <v>4</v>
      </c>
      <c r="AI39" s="13">
        <v>35</v>
      </c>
      <c r="AJ39" s="38"/>
      <c r="AK39" s="38"/>
      <c r="AL39" s="39"/>
      <c r="AM39" s="39"/>
      <c r="AN39" s="39"/>
      <c r="AO39" s="40"/>
      <c r="AP39" s="41"/>
      <c r="AQ39" s="11"/>
      <c r="AR39" s="12"/>
      <c r="AS39" s="12"/>
      <c r="AT39" s="12"/>
      <c r="AU39" s="13"/>
      <c r="AV39" s="38"/>
      <c r="AW39" s="38"/>
      <c r="AX39" s="39"/>
      <c r="AY39" s="39"/>
      <c r="AZ39" s="39"/>
      <c r="BA39" s="40"/>
      <c r="BB39" s="41"/>
      <c r="BC39" s="11"/>
      <c r="BD39" s="12"/>
      <c r="BE39" s="11"/>
      <c r="BF39" s="12"/>
      <c r="BG39" s="13"/>
      <c r="BH39" s="38"/>
      <c r="BI39" s="38"/>
      <c r="BJ39" s="39"/>
      <c r="BK39" s="39"/>
      <c r="BL39" s="39"/>
      <c r="BM39" s="40"/>
      <c r="BN39" s="41"/>
      <c r="BO39" s="11"/>
      <c r="BP39" s="12"/>
      <c r="BQ39" s="12"/>
      <c r="BR39" s="12"/>
      <c r="BS39" s="13"/>
      <c r="BT39" s="35"/>
      <c r="BU39" s="35"/>
      <c r="BV39" s="35"/>
      <c r="BW39" s="35">
        <v>3</v>
      </c>
      <c r="BX39" s="35"/>
      <c r="BY39" s="35"/>
      <c r="BZ39" s="35"/>
      <c r="CA39" s="35"/>
      <c r="CB39" s="35"/>
      <c r="CC39" s="35"/>
      <c r="CD39" s="186">
        <f t="shared" si="19"/>
        <v>3</v>
      </c>
      <c r="CE39" s="32">
        <f t="shared" si="20"/>
        <v>1.6</v>
      </c>
      <c r="CF39" s="7">
        <v>2</v>
      </c>
      <c r="CG39" s="97"/>
      <c r="CH39" s="263"/>
    </row>
    <row r="40" spans="1:87" ht="15.95" customHeight="1">
      <c r="A40" s="180">
        <v>18</v>
      </c>
      <c r="B40" s="80" t="s">
        <v>82</v>
      </c>
      <c r="C40" s="28" t="s">
        <v>47</v>
      </c>
      <c r="D40" s="152">
        <f t="shared" si="11"/>
        <v>75</v>
      </c>
      <c r="E40" s="37">
        <f t="shared" si="12"/>
        <v>46</v>
      </c>
      <c r="F40" s="92">
        <f t="shared" si="13"/>
        <v>20</v>
      </c>
      <c r="G40" s="93">
        <f t="shared" si="14"/>
        <v>0</v>
      </c>
      <c r="H40" s="93">
        <f t="shared" si="15"/>
        <v>20</v>
      </c>
      <c r="I40" s="93">
        <f t="shared" si="16"/>
        <v>4</v>
      </c>
      <c r="J40" s="93">
        <f t="shared" si="17"/>
        <v>2</v>
      </c>
      <c r="K40" s="94">
        <f t="shared" si="18"/>
        <v>29</v>
      </c>
      <c r="L40" s="38"/>
      <c r="M40" s="39"/>
      <c r="N40" s="39"/>
      <c r="O40" s="39"/>
      <c r="P40" s="39"/>
      <c r="Q40" s="40"/>
      <c r="R40" s="41"/>
      <c r="S40" s="11"/>
      <c r="T40" s="12"/>
      <c r="U40" s="12"/>
      <c r="V40" s="12"/>
      <c r="W40" s="13"/>
      <c r="X40" s="38"/>
      <c r="Y40" s="38"/>
      <c r="Z40" s="39"/>
      <c r="AA40" s="39"/>
      <c r="AB40" s="39"/>
      <c r="AC40" s="40"/>
      <c r="AD40" s="41">
        <v>20</v>
      </c>
      <c r="AE40" s="11"/>
      <c r="AF40" s="12">
        <v>20</v>
      </c>
      <c r="AG40" s="12">
        <v>4</v>
      </c>
      <c r="AH40" s="12">
        <v>2</v>
      </c>
      <c r="AI40" s="13">
        <v>29</v>
      </c>
      <c r="AJ40" s="38"/>
      <c r="AK40" s="38"/>
      <c r="AL40" s="39"/>
      <c r="AM40" s="39"/>
      <c r="AN40" s="39"/>
      <c r="AO40" s="40"/>
      <c r="AP40" s="41"/>
      <c r="AQ40" s="11"/>
      <c r="AR40" s="12"/>
      <c r="AS40" s="12"/>
      <c r="AT40" s="12"/>
      <c r="AU40" s="13"/>
      <c r="AV40" s="38"/>
      <c r="AW40" s="38"/>
      <c r="AX40" s="39"/>
      <c r="AY40" s="39"/>
      <c r="AZ40" s="39"/>
      <c r="BA40" s="40"/>
      <c r="BB40" s="41"/>
      <c r="BC40" s="11"/>
      <c r="BD40" s="12"/>
      <c r="BE40" s="11"/>
      <c r="BF40" s="12"/>
      <c r="BG40" s="13"/>
      <c r="BH40" s="38"/>
      <c r="BI40" s="38"/>
      <c r="BJ40" s="39"/>
      <c r="BK40" s="39"/>
      <c r="BL40" s="39"/>
      <c r="BM40" s="40"/>
      <c r="BN40" s="41"/>
      <c r="BO40" s="11"/>
      <c r="BP40" s="12"/>
      <c r="BQ40" s="12"/>
      <c r="BR40" s="12"/>
      <c r="BS40" s="13"/>
      <c r="BT40" s="35"/>
      <c r="BU40" s="35"/>
      <c r="BV40" s="35"/>
      <c r="BW40" s="35">
        <v>3</v>
      </c>
      <c r="BX40" s="35"/>
      <c r="BY40" s="35"/>
      <c r="BZ40" s="35"/>
      <c r="CA40" s="35"/>
      <c r="CB40" s="35"/>
      <c r="CC40" s="35"/>
      <c r="CD40" s="186">
        <f t="shared" si="19"/>
        <v>3</v>
      </c>
      <c r="CE40" s="32">
        <f t="shared" si="20"/>
        <v>1.8</v>
      </c>
      <c r="CF40" s="7">
        <v>2</v>
      </c>
      <c r="CG40" s="97"/>
      <c r="CH40" s="263"/>
    </row>
    <row r="41" spans="1:87" s="174" customFormat="1" ht="15.95" customHeight="1">
      <c r="A41" s="180">
        <v>19</v>
      </c>
      <c r="B41" s="81" t="s">
        <v>83</v>
      </c>
      <c r="C41" s="28" t="s">
        <v>45</v>
      </c>
      <c r="D41" s="152">
        <f t="shared" si="11"/>
        <v>175</v>
      </c>
      <c r="E41" s="37">
        <f t="shared" si="12"/>
        <v>92</v>
      </c>
      <c r="F41" s="92">
        <f t="shared" si="13"/>
        <v>30</v>
      </c>
      <c r="G41" s="93">
        <f t="shared" si="14"/>
        <v>0</v>
      </c>
      <c r="H41" s="93">
        <f t="shared" si="15"/>
        <v>50</v>
      </c>
      <c r="I41" s="93">
        <f t="shared" si="16"/>
        <v>8</v>
      </c>
      <c r="J41" s="93">
        <f t="shared" si="17"/>
        <v>4</v>
      </c>
      <c r="K41" s="94">
        <f t="shared" si="18"/>
        <v>83</v>
      </c>
      <c r="L41" s="38"/>
      <c r="M41" s="39"/>
      <c r="N41" s="39"/>
      <c r="O41" s="39"/>
      <c r="P41" s="39"/>
      <c r="Q41" s="40"/>
      <c r="R41" s="41"/>
      <c r="S41" s="11"/>
      <c r="T41" s="12"/>
      <c r="U41" s="12"/>
      <c r="V41" s="12"/>
      <c r="W41" s="13"/>
      <c r="X41" s="38"/>
      <c r="Y41" s="38"/>
      <c r="Z41" s="39"/>
      <c r="AA41" s="39"/>
      <c r="AB41" s="39"/>
      <c r="AC41" s="40"/>
      <c r="AD41" s="41">
        <v>10</v>
      </c>
      <c r="AE41" s="11"/>
      <c r="AF41" s="12">
        <v>20</v>
      </c>
      <c r="AG41" s="12">
        <v>4</v>
      </c>
      <c r="AH41" s="12">
        <v>2</v>
      </c>
      <c r="AI41" s="13">
        <v>39</v>
      </c>
      <c r="AJ41" s="38">
        <v>20</v>
      </c>
      <c r="AK41" s="38"/>
      <c r="AL41" s="39">
        <v>30</v>
      </c>
      <c r="AM41" s="39">
        <v>4</v>
      </c>
      <c r="AN41" s="39">
        <v>2</v>
      </c>
      <c r="AO41" s="40">
        <v>44</v>
      </c>
      <c r="AP41" s="41"/>
      <c r="AQ41" s="11"/>
      <c r="AR41" s="12"/>
      <c r="AS41" s="12"/>
      <c r="AT41" s="12"/>
      <c r="AU41" s="13"/>
      <c r="AV41" s="38"/>
      <c r="AW41" s="38"/>
      <c r="AX41" s="39"/>
      <c r="AY41" s="39"/>
      <c r="AZ41" s="39"/>
      <c r="BA41" s="40"/>
      <c r="BB41" s="41"/>
      <c r="BC41" s="11"/>
      <c r="BD41" s="12"/>
      <c r="BE41" s="11"/>
      <c r="BF41" s="12"/>
      <c r="BG41" s="13"/>
      <c r="BH41" s="38"/>
      <c r="BI41" s="38"/>
      <c r="BJ41" s="39"/>
      <c r="BK41" s="39"/>
      <c r="BL41" s="39"/>
      <c r="BM41" s="40"/>
      <c r="BN41" s="41"/>
      <c r="BO41" s="11"/>
      <c r="BP41" s="12"/>
      <c r="BQ41" s="12"/>
      <c r="BR41" s="12"/>
      <c r="BS41" s="13"/>
      <c r="BT41" s="35"/>
      <c r="BU41" s="35"/>
      <c r="BV41" s="35"/>
      <c r="BW41" s="35">
        <v>3</v>
      </c>
      <c r="BX41" s="35">
        <v>4</v>
      </c>
      <c r="BY41" s="35"/>
      <c r="BZ41" s="35"/>
      <c r="CA41" s="35"/>
      <c r="CB41" s="35"/>
      <c r="CC41" s="35"/>
      <c r="CD41" s="186">
        <f t="shared" si="19"/>
        <v>7</v>
      </c>
      <c r="CE41" s="32">
        <f t="shared" si="20"/>
        <v>3.7</v>
      </c>
      <c r="CF41" s="7">
        <v>7</v>
      </c>
      <c r="CG41" s="97"/>
      <c r="CH41" s="264"/>
      <c r="CI41" s="173"/>
    </row>
    <row r="42" spans="1:87" ht="15.95" customHeight="1">
      <c r="A42" s="180">
        <v>20</v>
      </c>
      <c r="B42" s="81" t="s">
        <v>84</v>
      </c>
      <c r="C42" s="28" t="s">
        <v>47</v>
      </c>
      <c r="D42" s="152">
        <f t="shared" si="11"/>
        <v>100</v>
      </c>
      <c r="E42" s="37">
        <f t="shared" si="12"/>
        <v>60</v>
      </c>
      <c r="F42" s="92">
        <f t="shared" si="13"/>
        <v>20</v>
      </c>
      <c r="G42" s="93">
        <f t="shared" si="14"/>
        <v>0</v>
      </c>
      <c r="H42" s="93">
        <f t="shared" si="15"/>
        <v>30</v>
      </c>
      <c r="I42" s="93">
        <f t="shared" si="16"/>
        <v>6</v>
      </c>
      <c r="J42" s="93">
        <f t="shared" si="17"/>
        <v>4</v>
      </c>
      <c r="K42" s="94">
        <f t="shared" si="18"/>
        <v>40</v>
      </c>
      <c r="L42" s="38"/>
      <c r="M42" s="39"/>
      <c r="N42" s="39"/>
      <c r="O42" s="39"/>
      <c r="P42" s="39"/>
      <c r="Q42" s="40"/>
      <c r="R42" s="41"/>
      <c r="S42" s="11"/>
      <c r="T42" s="12"/>
      <c r="U42" s="12"/>
      <c r="V42" s="12"/>
      <c r="W42" s="13"/>
      <c r="X42" s="38"/>
      <c r="Y42" s="38"/>
      <c r="Z42" s="39"/>
      <c r="AA42" s="39"/>
      <c r="AB42" s="39"/>
      <c r="AC42" s="40"/>
      <c r="AD42" s="41"/>
      <c r="AE42" s="11"/>
      <c r="AF42" s="12"/>
      <c r="AG42" s="12"/>
      <c r="AH42" s="12"/>
      <c r="AI42" s="13"/>
      <c r="AJ42" s="38" t="s">
        <v>69</v>
      </c>
      <c r="AK42" s="38"/>
      <c r="AL42" s="39" t="s">
        <v>69</v>
      </c>
      <c r="AM42" s="39" t="s">
        <v>69</v>
      </c>
      <c r="AN42" s="39" t="s">
        <v>69</v>
      </c>
      <c r="AO42" s="40" t="s">
        <v>69</v>
      </c>
      <c r="AP42" s="41">
        <v>20</v>
      </c>
      <c r="AQ42" s="12"/>
      <c r="AR42" s="12">
        <v>30</v>
      </c>
      <c r="AS42" s="12">
        <v>6</v>
      </c>
      <c r="AT42" s="12">
        <v>4</v>
      </c>
      <c r="AU42" s="13">
        <v>40</v>
      </c>
      <c r="AV42" s="38"/>
      <c r="AW42" s="38"/>
      <c r="AX42" s="39"/>
      <c r="AY42" s="39"/>
      <c r="AZ42" s="39"/>
      <c r="BA42" s="40"/>
      <c r="BB42" s="41"/>
      <c r="BC42" s="11"/>
      <c r="BD42" s="12"/>
      <c r="BE42" s="11"/>
      <c r="BF42" s="12"/>
      <c r="BG42" s="13"/>
      <c r="BH42" s="38"/>
      <c r="BI42" s="38"/>
      <c r="BJ42" s="39"/>
      <c r="BK42" s="39"/>
      <c r="BL42" s="39"/>
      <c r="BM42" s="40"/>
      <c r="BN42" s="41"/>
      <c r="BO42" s="11"/>
      <c r="BP42" s="12"/>
      <c r="BQ42" s="12"/>
      <c r="BR42" s="12"/>
      <c r="BS42" s="13"/>
      <c r="BT42" s="35"/>
      <c r="BU42" s="35"/>
      <c r="BV42" s="35"/>
      <c r="BW42" s="35"/>
      <c r="BX42" s="35"/>
      <c r="BY42" s="35">
        <v>4</v>
      </c>
      <c r="BZ42" s="35"/>
      <c r="CA42" s="35"/>
      <c r="CB42" s="35"/>
      <c r="CC42" s="35"/>
      <c r="CD42" s="186">
        <f t="shared" si="19"/>
        <v>4</v>
      </c>
      <c r="CE42" s="32">
        <f t="shared" si="20"/>
        <v>2.4</v>
      </c>
      <c r="CF42" s="7">
        <v>4</v>
      </c>
      <c r="CG42" s="97"/>
      <c r="CH42" s="263"/>
    </row>
    <row r="43" spans="1:87" s="174" customFormat="1" ht="15.95" customHeight="1">
      <c r="A43" s="100">
        <v>21</v>
      </c>
      <c r="B43" s="79" t="s">
        <v>85</v>
      </c>
      <c r="C43" s="28" t="s">
        <v>64</v>
      </c>
      <c r="D43" s="152">
        <f t="shared" si="11"/>
        <v>150</v>
      </c>
      <c r="E43" s="37">
        <f t="shared" si="12"/>
        <v>80</v>
      </c>
      <c r="F43" s="92">
        <f t="shared" si="13"/>
        <v>30</v>
      </c>
      <c r="G43" s="93">
        <f t="shared" si="14"/>
        <v>0</v>
      </c>
      <c r="H43" s="93">
        <f t="shared" si="15"/>
        <v>40</v>
      </c>
      <c r="I43" s="93">
        <f t="shared" si="16"/>
        <v>6</v>
      </c>
      <c r="J43" s="93">
        <f t="shared" si="17"/>
        <v>4</v>
      </c>
      <c r="K43" s="94">
        <f t="shared" si="18"/>
        <v>70</v>
      </c>
      <c r="L43" s="38"/>
      <c r="M43" s="39"/>
      <c r="N43" s="39"/>
      <c r="O43" s="39"/>
      <c r="P43" s="39"/>
      <c r="Q43" s="40"/>
      <c r="R43" s="41"/>
      <c r="S43" s="11"/>
      <c r="T43" s="12"/>
      <c r="U43" s="12"/>
      <c r="V43" s="12"/>
      <c r="W43" s="13"/>
      <c r="X43" s="38"/>
      <c r="Y43" s="38"/>
      <c r="Z43" s="39"/>
      <c r="AA43" s="39"/>
      <c r="AB43" s="39"/>
      <c r="AC43" s="40"/>
      <c r="AD43" s="41"/>
      <c r="AE43" s="11"/>
      <c r="AF43" s="12"/>
      <c r="AG43" s="12"/>
      <c r="AH43" s="12"/>
      <c r="AI43" s="13"/>
      <c r="AJ43" s="38">
        <v>30</v>
      </c>
      <c r="AK43" s="38"/>
      <c r="AL43" s="39">
        <v>40</v>
      </c>
      <c r="AM43" s="39">
        <v>6</v>
      </c>
      <c r="AN43" s="39">
        <v>4</v>
      </c>
      <c r="AO43" s="40">
        <v>70</v>
      </c>
      <c r="AP43" s="41"/>
      <c r="AQ43" s="12"/>
      <c r="AR43" s="12"/>
      <c r="AS43" s="12"/>
      <c r="AT43" s="12"/>
      <c r="AU43" s="13"/>
      <c r="AV43" s="38"/>
      <c r="AW43" s="38"/>
      <c r="AX43" s="39"/>
      <c r="AY43" s="39"/>
      <c r="AZ43" s="39"/>
      <c r="BA43" s="40"/>
      <c r="BB43" s="41"/>
      <c r="BC43" s="11"/>
      <c r="BD43" s="12"/>
      <c r="BE43" s="11"/>
      <c r="BF43" s="12"/>
      <c r="BG43" s="13"/>
      <c r="BH43" s="38"/>
      <c r="BI43" s="38"/>
      <c r="BJ43" s="39"/>
      <c r="BK43" s="39"/>
      <c r="BL43" s="39"/>
      <c r="BM43" s="40"/>
      <c r="BN43" s="41"/>
      <c r="BO43" s="11"/>
      <c r="BP43" s="12"/>
      <c r="BQ43" s="12"/>
      <c r="BR43" s="12"/>
      <c r="BS43" s="13"/>
      <c r="BT43" s="35"/>
      <c r="BU43" s="35"/>
      <c r="BV43" s="35"/>
      <c r="BW43" s="35"/>
      <c r="BX43" s="35">
        <v>6</v>
      </c>
      <c r="BY43" s="35" t="s">
        <v>69</v>
      </c>
      <c r="BZ43" s="35"/>
      <c r="CA43" s="35"/>
      <c r="CB43" s="35"/>
      <c r="CC43" s="35"/>
      <c r="CD43" s="186">
        <f t="shared" si="19"/>
        <v>6</v>
      </c>
      <c r="CE43" s="32">
        <f t="shared" si="20"/>
        <v>3.2</v>
      </c>
      <c r="CF43" s="7">
        <v>5</v>
      </c>
      <c r="CG43" s="97"/>
      <c r="CH43" s="264"/>
      <c r="CI43" s="173"/>
    </row>
    <row r="44" spans="1:87" ht="15.75" customHeight="1">
      <c r="A44" s="180">
        <v>22</v>
      </c>
      <c r="B44" s="80" t="s">
        <v>86</v>
      </c>
      <c r="C44" s="28" t="s">
        <v>47</v>
      </c>
      <c r="D44" s="152">
        <f t="shared" si="11"/>
        <v>50</v>
      </c>
      <c r="E44" s="37">
        <f t="shared" si="12"/>
        <v>34</v>
      </c>
      <c r="F44" s="92">
        <f t="shared" si="13"/>
        <v>0</v>
      </c>
      <c r="G44" s="93">
        <f t="shared" si="14"/>
        <v>0</v>
      </c>
      <c r="H44" s="93">
        <f t="shared" si="15"/>
        <v>30</v>
      </c>
      <c r="I44" s="93">
        <f t="shared" si="16"/>
        <v>3</v>
      </c>
      <c r="J44" s="93">
        <f t="shared" si="17"/>
        <v>1</v>
      </c>
      <c r="K44" s="94">
        <f t="shared" si="18"/>
        <v>16</v>
      </c>
      <c r="L44" s="38"/>
      <c r="M44" s="39"/>
      <c r="N44" s="39"/>
      <c r="O44" s="39"/>
      <c r="P44" s="39"/>
      <c r="Q44" s="40"/>
      <c r="R44" s="41"/>
      <c r="S44" s="11"/>
      <c r="T44" s="12"/>
      <c r="U44" s="12"/>
      <c r="V44" s="12"/>
      <c r="W44" s="13"/>
      <c r="X44" s="38"/>
      <c r="Y44" s="38"/>
      <c r="Z44" s="39"/>
      <c r="AA44" s="39"/>
      <c r="AB44" s="39"/>
      <c r="AC44" s="40"/>
      <c r="AD44" s="41"/>
      <c r="AE44" s="11"/>
      <c r="AF44" s="12"/>
      <c r="AG44" s="12"/>
      <c r="AH44" s="12"/>
      <c r="AI44" s="13"/>
      <c r="AJ44" s="38"/>
      <c r="AK44" s="38"/>
      <c r="AL44" s="39"/>
      <c r="AM44" s="39"/>
      <c r="AN44" s="39"/>
      <c r="AO44" s="40"/>
      <c r="AP44" s="41"/>
      <c r="AQ44" s="12"/>
      <c r="AR44" s="12">
        <v>30</v>
      </c>
      <c r="AS44" s="12">
        <v>3</v>
      </c>
      <c r="AT44" s="12">
        <v>1</v>
      </c>
      <c r="AU44" s="13">
        <v>16</v>
      </c>
      <c r="AV44" s="38"/>
      <c r="AW44" s="38"/>
      <c r="AX44" s="39"/>
      <c r="AY44" s="39"/>
      <c r="AZ44" s="39"/>
      <c r="BA44" s="40"/>
      <c r="BB44" s="41"/>
      <c r="BC44" s="11"/>
      <c r="BD44" s="12"/>
      <c r="BE44" s="11"/>
      <c r="BF44" s="12"/>
      <c r="BG44" s="13"/>
      <c r="BH44" s="38"/>
      <c r="BI44" s="38"/>
      <c r="BJ44" s="39"/>
      <c r="BK44" s="39"/>
      <c r="BL44" s="39"/>
      <c r="BM44" s="40"/>
      <c r="BN44" s="41"/>
      <c r="BO44" s="11"/>
      <c r="BP44" s="12"/>
      <c r="BQ44" s="12"/>
      <c r="BR44" s="12"/>
      <c r="BS44" s="13"/>
      <c r="BT44" s="35"/>
      <c r="BU44" s="35"/>
      <c r="BV44" s="35"/>
      <c r="BW44" s="35"/>
      <c r="BX44" s="35"/>
      <c r="BY44" s="35">
        <v>2</v>
      </c>
      <c r="BZ44" s="35"/>
      <c r="CA44" s="35"/>
      <c r="CB44" s="35"/>
      <c r="CC44" s="35"/>
      <c r="CD44" s="186">
        <f t="shared" si="19"/>
        <v>2</v>
      </c>
      <c r="CE44" s="32">
        <f t="shared" si="20"/>
        <v>1.4</v>
      </c>
      <c r="CF44" s="7">
        <v>2</v>
      </c>
      <c r="CG44" s="97"/>
      <c r="CH44" s="263"/>
    </row>
    <row r="45" spans="1:87" s="174" customFormat="1" ht="15.95" customHeight="1">
      <c r="A45" s="180">
        <v>23</v>
      </c>
      <c r="B45" s="80" t="s">
        <v>87</v>
      </c>
      <c r="C45" s="28" t="s">
        <v>64</v>
      </c>
      <c r="D45" s="152">
        <f t="shared" si="11"/>
        <v>125</v>
      </c>
      <c r="E45" s="37">
        <f t="shared" si="12"/>
        <v>60</v>
      </c>
      <c r="F45" s="92">
        <f t="shared" si="13"/>
        <v>20</v>
      </c>
      <c r="G45" s="93">
        <f t="shared" si="14"/>
        <v>0</v>
      </c>
      <c r="H45" s="93">
        <f t="shared" si="15"/>
        <v>30</v>
      </c>
      <c r="I45" s="93">
        <f t="shared" si="16"/>
        <v>6</v>
      </c>
      <c r="J45" s="93">
        <f t="shared" si="17"/>
        <v>4</v>
      </c>
      <c r="K45" s="94">
        <f t="shared" si="18"/>
        <v>65</v>
      </c>
      <c r="L45" s="38"/>
      <c r="M45" s="39"/>
      <c r="N45" s="39"/>
      <c r="O45" s="39"/>
      <c r="P45" s="39"/>
      <c r="Q45" s="40"/>
      <c r="R45" s="41"/>
      <c r="S45" s="11"/>
      <c r="T45" s="12"/>
      <c r="U45" s="12"/>
      <c r="V45" s="12"/>
      <c r="W45" s="13"/>
      <c r="X45" s="38"/>
      <c r="Y45" s="38"/>
      <c r="Z45" s="39"/>
      <c r="AA45" s="39"/>
      <c r="AB45" s="39"/>
      <c r="AC45" s="40"/>
      <c r="AD45" s="41"/>
      <c r="AE45" s="11"/>
      <c r="AF45" s="12"/>
      <c r="AG45" s="12"/>
      <c r="AH45" s="12"/>
      <c r="AI45" s="13"/>
      <c r="AJ45" s="38">
        <v>20</v>
      </c>
      <c r="AK45" s="38"/>
      <c r="AL45" s="39">
        <v>30</v>
      </c>
      <c r="AM45" s="39">
        <v>6</v>
      </c>
      <c r="AN45" s="39">
        <v>4</v>
      </c>
      <c r="AO45" s="40">
        <v>65</v>
      </c>
      <c r="AP45" s="41"/>
      <c r="AQ45" s="12"/>
      <c r="AR45" s="12"/>
      <c r="AS45" s="12"/>
      <c r="AT45" s="12"/>
      <c r="AU45" s="13"/>
      <c r="AV45" s="38"/>
      <c r="AW45" s="38"/>
      <c r="AX45" s="39"/>
      <c r="AY45" s="39"/>
      <c r="AZ45" s="39"/>
      <c r="BA45" s="40"/>
      <c r="BB45" s="41"/>
      <c r="BC45" s="11"/>
      <c r="BD45" s="12"/>
      <c r="BE45" s="11"/>
      <c r="BF45" s="12"/>
      <c r="BG45" s="13"/>
      <c r="BH45" s="38"/>
      <c r="BI45" s="38"/>
      <c r="BJ45" s="39"/>
      <c r="BK45" s="39"/>
      <c r="BL45" s="39"/>
      <c r="BM45" s="40"/>
      <c r="BN45" s="41"/>
      <c r="BO45" s="11"/>
      <c r="BP45" s="12"/>
      <c r="BQ45" s="12"/>
      <c r="BR45" s="12"/>
      <c r="BS45" s="13"/>
      <c r="BT45" s="35"/>
      <c r="BU45" s="35"/>
      <c r="BV45" s="35"/>
      <c r="BW45" s="35"/>
      <c r="BX45" s="35">
        <v>5</v>
      </c>
      <c r="BY45" s="35"/>
      <c r="BZ45" s="35"/>
      <c r="CA45" s="35"/>
      <c r="CB45" s="35"/>
      <c r="CC45" s="35"/>
      <c r="CD45" s="186">
        <f t="shared" si="19"/>
        <v>5</v>
      </c>
      <c r="CE45" s="32">
        <f t="shared" si="20"/>
        <v>2.4</v>
      </c>
      <c r="CF45" s="7">
        <v>4</v>
      </c>
      <c r="CG45" s="97"/>
      <c r="CH45" s="264"/>
      <c r="CI45" s="173"/>
    </row>
    <row r="46" spans="1:87" s="174" customFormat="1" ht="15.95" customHeight="1">
      <c r="A46" s="180">
        <v>24</v>
      </c>
      <c r="B46" s="81" t="s">
        <v>88</v>
      </c>
      <c r="C46" s="28" t="s">
        <v>64</v>
      </c>
      <c r="D46" s="152">
        <f t="shared" si="11"/>
        <v>75</v>
      </c>
      <c r="E46" s="37">
        <f t="shared" si="12"/>
        <v>60</v>
      </c>
      <c r="F46" s="92">
        <f t="shared" si="13"/>
        <v>20</v>
      </c>
      <c r="G46" s="93">
        <f t="shared" si="14"/>
        <v>0</v>
      </c>
      <c r="H46" s="93">
        <f t="shared" si="15"/>
        <v>30</v>
      </c>
      <c r="I46" s="93">
        <f t="shared" si="16"/>
        <v>6</v>
      </c>
      <c r="J46" s="93">
        <f t="shared" si="17"/>
        <v>4</v>
      </c>
      <c r="K46" s="94">
        <f t="shared" si="18"/>
        <v>15</v>
      </c>
      <c r="L46" s="38"/>
      <c r="M46" s="39"/>
      <c r="N46" s="39"/>
      <c r="O46" s="39"/>
      <c r="P46" s="39"/>
      <c r="Q46" s="40"/>
      <c r="R46" s="41"/>
      <c r="S46" s="11"/>
      <c r="T46" s="12"/>
      <c r="U46" s="12"/>
      <c r="V46" s="12"/>
      <c r="W46" s="13"/>
      <c r="X46" s="38"/>
      <c r="Y46" s="38"/>
      <c r="Z46" s="39"/>
      <c r="AA46" s="39"/>
      <c r="AB46" s="39"/>
      <c r="AC46" s="40"/>
      <c r="AD46" s="41">
        <v>20</v>
      </c>
      <c r="AE46" s="11"/>
      <c r="AF46" s="12">
        <v>30</v>
      </c>
      <c r="AG46" s="12">
        <v>6</v>
      </c>
      <c r="AH46" s="12">
        <v>4</v>
      </c>
      <c r="AI46" s="13">
        <v>15</v>
      </c>
      <c r="AJ46" s="38"/>
      <c r="AK46" s="38"/>
      <c r="AL46" s="39"/>
      <c r="AM46" s="39"/>
      <c r="AN46" s="39"/>
      <c r="AO46" s="40"/>
      <c r="AP46" s="41"/>
      <c r="AQ46" s="12"/>
      <c r="AR46" s="12"/>
      <c r="AS46" s="12"/>
      <c r="AT46" s="12"/>
      <c r="AU46" s="13"/>
      <c r="AV46" s="38"/>
      <c r="AW46" s="38"/>
      <c r="AX46" s="39"/>
      <c r="AY46" s="39"/>
      <c r="AZ46" s="39"/>
      <c r="BA46" s="40"/>
      <c r="BB46" s="41"/>
      <c r="BC46" s="11"/>
      <c r="BD46" s="12"/>
      <c r="BE46" s="11"/>
      <c r="BF46" s="12"/>
      <c r="BG46" s="13"/>
      <c r="BH46" s="38"/>
      <c r="BI46" s="38"/>
      <c r="BJ46" s="39"/>
      <c r="BK46" s="39"/>
      <c r="BL46" s="39"/>
      <c r="BM46" s="40"/>
      <c r="BN46" s="41"/>
      <c r="BO46" s="11"/>
      <c r="BP46" s="12"/>
      <c r="BQ46" s="12"/>
      <c r="BR46" s="12"/>
      <c r="BS46" s="13"/>
      <c r="BT46" s="35"/>
      <c r="BU46" s="35"/>
      <c r="BV46" s="35"/>
      <c r="BW46" s="35">
        <v>3</v>
      </c>
      <c r="BX46" s="35"/>
      <c r="BY46" s="35"/>
      <c r="BZ46" s="35"/>
      <c r="CA46" s="35"/>
      <c r="CB46" s="35"/>
      <c r="CC46" s="35"/>
      <c r="CD46" s="186">
        <f t="shared" si="19"/>
        <v>3</v>
      </c>
      <c r="CE46" s="32">
        <f t="shared" si="20"/>
        <v>2.4</v>
      </c>
      <c r="CF46" s="7">
        <v>3</v>
      </c>
      <c r="CG46" s="97"/>
      <c r="CH46" s="264"/>
      <c r="CI46" s="173"/>
    </row>
    <row r="47" spans="1:87" s="174" customFormat="1" ht="15.95" customHeight="1">
      <c r="A47" s="180">
        <v>25</v>
      </c>
      <c r="B47" s="81" t="s">
        <v>89</v>
      </c>
      <c r="C47" s="28" t="s">
        <v>64</v>
      </c>
      <c r="D47" s="152">
        <f t="shared" si="11"/>
        <v>75</v>
      </c>
      <c r="E47" s="37">
        <f t="shared" si="12"/>
        <v>60</v>
      </c>
      <c r="F47" s="92">
        <f t="shared" si="13"/>
        <v>20</v>
      </c>
      <c r="G47" s="93">
        <f t="shared" si="14"/>
        <v>0</v>
      </c>
      <c r="H47" s="93">
        <f t="shared" si="15"/>
        <v>30</v>
      </c>
      <c r="I47" s="93">
        <f t="shared" si="16"/>
        <v>6</v>
      </c>
      <c r="J47" s="93">
        <f t="shared" si="17"/>
        <v>4</v>
      </c>
      <c r="K47" s="94">
        <f t="shared" si="18"/>
        <v>15</v>
      </c>
      <c r="L47" s="38"/>
      <c r="M47" s="39"/>
      <c r="N47" s="39"/>
      <c r="O47" s="39"/>
      <c r="P47" s="39"/>
      <c r="Q47" s="40"/>
      <c r="R47" s="41"/>
      <c r="S47" s="11"/>
      <c r="T47" s="12"/>
      <c r="U47" s="12"/>
      <c r="V47" s="12"/>
      <c r="W47" s="13"/>
      <c r="X47" s="38"/>
      <c r="Y47" s="38"/>
      <c r="Z47" s="39"/>
      <c r="AA47" s="39"/>
      <c r="AB47" s="39"/>
      <c r="AC47" s="40"/>
      <c r="AD47" s="41"/>
      <c r="AE47" s="11"/>
      <c r="AF47" s="12"/>
      <c r="AG47" s="12"/>
      <c r="AH47" s="12"/>
      <c r="AI47" s="13"/>
      <c r="AJ47" s="38"/>
      <c r="AK47" s="38"/>
      <c r="AL47" s="39"/>
      <c r="AM47" s="39"/>
      <c r="AN47" s="39"/>
      <c r="AO47" s="40"/>
      <c r="AP47" s="41"/>
      <c r="AQ47" s="12"/>
      <c r="AR47" s="12"/>
      <c r="AS47" s="12"/>
      <c r="AT47" s="12"/>
      <c r="AU47" s="13"/>
      <c r="AV47" s="38"/>
      <c r="AW47" s="38"/>
      <c r="AX47" s="39"/>
      <c r="AY47" s="39"/>
      <c r="AZ47" s="39"/>
      <c r="BA47" s="40"/>
      <c r="BB47" s="41"/>
      <c r="BC47" s="11"/>
      <c r="BD47" s="12"/>
      <c r="BE47" s="11"/>
      <c r="BF47" s="12"/>
      <c r="BG47" s="13"/>
      <c r="BH47" s="38"/>
      <c r="BI47" s="38"/>
      <c r="BJ47" s="39"/>
      <c r="BK47" s="39"/>
      <c r="BL47" s="39"/>
      <c r="BM47" s="40"/>
      <c r="BN47" s="41">
        <v>20</v>
      </c>
      <c r="BO47" s="11"/>
      <c r="BP47" s="12">
        <v>30</v>
      </c>
      <c r="BQ47" s="12">
        <v>6</v>
      </c>
      <c r="BR47" s="12">
        <v>4</v>
      </c>
      <c r="BS47" s="13">
        <v>15</v>
      </c>
      <c r="BT47" s="35"/>
      <c r="BU47" s="35"/>
      <c r="BV47" s="35"/>
      <c r="BW47" s="35"/>
      <c r="BX47" s="35"/>
      <c r="BY47" s="35"/>
      <c r="BZ47" s="35"/>
      <c r="CA47" s="35"/>
      <c r="CB47" s="35"/>
      <c r="CC47" s="35">
        <v>3</v>
      </c>
      <c r="CD47" s="186">
        <v>3</v>
      </c>
      <c r="CE47" s="32">
        <f t="shared" si="20"/>
        <v>2.4</v>
      </c>
      <c r="CF47" s="7">
        <v>2</v>
      </c>
      <c r="CG47" s="97"/>
      <c r="CH47" s="264"/>
      <c r="CI47" s="173"/>
    </row>
    <row r="48" spans="1:87" ht="15.95" customHeight="1">
      <c r="A48" s="100">
        <v>26</v>
      </c>
      <c r="B48" s="79" t="s">
        <v>90</v>
      </c>
      <c r="C48" s="28" t="s">
        <v>64</v>
      </c>
      <c r="D48" s="152">
        <f t="shared" si="11"/>
        <v>75</v>
      </c>
      <c r="E48" s="37">
        <f t="shared" si="12"/>
        <v>60</v>
      </c>
      <c r="F48" s="92">
        <f t="shared" si="13"/>
        <v>20</v>
      </c>
      <c r="G48" s="93">
        <f t="shared" si="14"/>
        <v>0</v>
      </c>
      <c r="H48" s="93">
        <f t="shared" si="15"/>
        <v>30</v>
      </c>
      <c r="I48" s="93">
        <f t="shared" si="16"/>
        <v>6</v>
      </c>
      <c r="J48" s="93">
        <f t="shared" si="17"/>
        <v>4</v>
      </c>
      <c r="K48" s="94">
        <f t="shared" si="18"/>
        <v>15</v>
      </c>
      <c r="L48" s="38"/>
      <c r="M48" s="39"/>
      <c r="N48" s="39"/>
      <c r="O48" s="39"/>
      <c r="P48" s="39"/>
      <c r="Q48" s="40"/>
      <c r="R48" s="41"/>
      <c r="S48" s="11"/>
      <c r="T48" s="12"/>
      <c r="U48" s="12"/>
      <c r="V48" s="12"/>
      <c r="W48" s="13"/>
      <c r="X48" s="38"/>
      <c r="Y48" s="38"/>
      <c r="Z48" s="39"/>
      <c r="AA48" s="39"/>
      <c r="AB48" s="39"/>
      <c r="AC48" s="40"/>
      <c r="AD48" s="41"/>
      <c r="AE48" s="11"/>
      <c r="AF48" s="12"/>
      <c r="AG48" s="12"/>
      <c r="AH48" s="12"/>
      <c r="AI48" s="13"/>
      <c r="AJ48" s="38"/>
      <c r="AK48" s="38"/>
      <c r="AL48" s="39"/>
      <c r="AM48" s="39"/>
      <c r="AN48" s="39"/>
      <c r="AO48" s="40"/>
      <c r="AP48" s="41">
        <v>20</v>
      </c>
      <c r="AQ48" s="12"/>
      <c r="AR48" s="12">
        <v>30</v>
      </c>
      <c r="AS48" s="12">
        <v>6</v>
      </c>
      <c r="AT48" s="12">
        <v>4</v>
      </c>
      <c r="AU48" s="13">
        <v>15</v>
      </c>
      <c r="AV48" s="38"/>
      <c r="AW48" s="38"/>
      <c r="AX48" s="39"/>
      <c r="AY48" s="39"/>
      <c r="AZ48" s="39"/>
      <c r="BA48" s="40"/>
      <c r="BB48" s="41"/>
      <c r="BC48" s="11"/>
      <c r="BD48" s="12"/>
      <c r="BE48" s="11"/>
      <c r="BF48" s="12"/>
      <c r="BG48" s="13"/>
      <c r="BH48" s="38"/>
      <c r="BI48" s="38"/>
      <c r="BJ48" s="39"/>
      <c r="BK48" s="39"/>
      <c r="BL48" s="39"/>
      <c r="BM48" s="40"/>
      <c r="BN48" s="41"/>
      <c r="BO48" s="11"/>
      <c r="BP48" s="12"/>
      <c r="BQ48" s="12"/>
      <c r="BR48" s="12"/>
      <c r="BS48" s="13"/>
      <c r="BT48" s="35"/>
      <c r="BU48" s="35"/>
      <c r="BV48" s="35"/>
      <c r="BW48" s="35"/>
      <c r="BX48" s="35"/>
      <c r="BY48" s="35">
        <v>3</v>
      </c>
      <c r="BZ48" s="35"/>
      <c r="CA48" s="35"/>
      <c r="CB48" s="35"/>
      <c r="CC48" s="35"/>
      <c r="CD48" s="186">
        <f t="shared" si="19"/>
        <v>3</v>
      </c>
      <c r="CE48" s="32">
        <f t="shared" si="20"/>
        <v>2.4</v>
      </c>
      <c r="CF48" s="7">
        <v>3</v>
      </c>
      <c r="CG48" s="97"/>
      <c r="CH48" s="263"/>
    </row>
    <row r="49" spans="1:181" ht="15.95" customHeight="1">
      <c r="A49" s="180">
        <v>27</v>
      </c>
      <c r="B49" s="80" t="s">
        <v>91</v>
      </c>
      <c r="C49" s="28" t="s">
        <v>64</v>
      </c>
      <c r="D49" s="152">
        <f t="shared" si="11"/>
        <v>100</v>
      </c>
      <c r="E49" s="37">
        <f t="shared" si="12"/>
        <v>50</v>
      </c>
      <c r="F49" s="92">
        <f t="shared" si="13"/>
        <v>20</v>
      </c>
      <c r="G49" s="93">
        <f t="shared" si="14"/>
        <v>0</v>
      </c>
      <c r="H49" s="93">
        <f t="shared" si="15"/>
        <v>20</v>
      </c>
      <c r="I49" s="93">
        <f t="shared" si="16"/>
        <v>6</v>
      </c>
      <c r="J49" s="93">
        <f t="shared" si="17"/>
        <v>4</v>
      </c>
      <c r="K49" s="94">
        <f t="shared" si="18"/>
        <v>50</v>
      </c>
      <c r="L49" s="38"/>
      <c r="M49" s="39"/>
      <c r="N49" s="39"/>
      <c r="O49" s="39"/>
      <c r="P49" s="39"/>
      <c r="Q49" s="40"/>
      <c r="R49" s="41"/>
      <c r="S49" s="11"/>
      <c r="T49" s="12"/>
      <c r="U49" s="12"/>
      <c r="V49" s="12"/>
      <c r="W49" s="13"/>
      <c r="X49" s="38"/>
      <c r="Y49" s="38"/>
      <c r="Z49" s="39"/>
      <c r="AA49" s="39"/>
      <c r="AB49" s="39"/>
      <c r="AC49" s="40"/>
      <c r="AD49" s="41"/>
      <c r="AE49" s="11"/>
      <c r="AF49" s="12"/>
      <c r="AG49" s="12"/>
      <c r="AH49" s="12"/>
      <c r="AI49" s="13"/>
      <c r="AJ49" s="38"/>
      <c r="AK49" s="38"/>
      <c r="AL49" s="39"/>
      <c r="AM49" s="39"/>
      <c r="AN49" s="39"/>
      <c r="AO49" s="40"/>
      <c r="AP49" s="41"/>
      <c r="AQ49" s="12"/>
      <c r="AR49" s="12"/>
      <c r="AS49" s="12"/>
      <c r="AT49" s="12"/>
      <c r="AU49" s="13"/>
      <c r="AV49" s="38"/>
      <c r="AW49" s="38"/>
      <c r="AX49" s="39"/>
      <c r="AY49" s="39"/>
      <c r="AZ49" s="39"/>
      <c r="BA49" s="40"/>
      <c r="BB49" s="41">
        <v>20</v>
      </c>
      <c r="BC49" s="11"/>
      <c r="BD49" s="12">
        <v>20</v>
      </c>
      <c r="BE49" s="11">
        <v>6</v>
      </c>
      <c r="BF49" s="12">
        <v>4</v>
      </c>
      <c r="BG49" s="13">
        <v>50</v>
      </c>
      <c r="BH49" s="38"/>
      <c r="BI49" s="38"/>
      <c r="BJ49" s="39"/>
      <c r="BK49" s="39"/>
      <c r="BL49" s="39"/>
      <c r="BM49" s="40"/>
      <c r="BN49" s="41"/>
      <c r="BO49" s="11"/>
      <c r="BP49" s="12"/>
      <c r="BQ49" s="12"/>
      <c r="BR49" s="12"/>
      <c r="BS49" s="13"/>
      <c r="BT49" s="35"/>
      <c r="BU49" s="35"/>
      <c r="BV49" s="35"/>
      <c r="BW49" s="35"/>
      <c r="BX49" s="35"/>
      <c r="BY49" s="35"/>
      <c r="BZ49" s="35"/>
      <c r="CA49" s="35">
        <v>4</v>
      </c>
      <c r="CB49" s="35"/>
      <c r="CC49" s="35"/>
      <c r="CD49" s="186">
        <f t="shared" si="19"/>
        <v>4</v>
      </c>
      <c r="CE49" s="32">
        <f t="shared" si="20"/>
        <v>2</v>
      </c>
      <c r="CF49" s="7">
        <v>4</v>
      </c>
      <c r="CG49" s="97"/>
      <c r="CH49" s="263"/>
    </row>
    <row r="50" spans="1:181" ht="15.95" customHeight="1">
      <c r="A50" s="180">
        <v>28</v>
      </c>
      <c r="B50" s="80" t="s">
        <v>92</v>
      </c>
      <c r="C50" s="28" t="s">
        <v>47</v>
      </c>
      <c r="D50" s="152">
        <f t="shared" si="11"/>
        <v>50</v>
      </c>
      <c r="E50" s="37">
        <f t="shared" si="12"/>
        <v>23</v>
      </c>
      <c r="F50" s="92">
        <f t="shared" si="13"/>
        <v>10</v>
      </c>
      <c r="G50" s="93">
        <f t="shared" si="14"/>
        <v>0</v>
      </c>
      <c r="H50" s="93">
        <f t="shared" si="15"/>
        <v>10</v>
      </c>
      <c r="I50" s="93">
        <f t="shared" si="16"/>
        <v>2</v>
      </c>
      <c r="J50" s="93">
        <f t="shared" si="17"/>
        <v>1</v>
      </c>
      <c r="K50" s="94">
        <f t="shared" si="18"/>
        <v>27</v>
      </c>
      <c r="L50" s="38"/>
      <c r="M50" s="39"/>
      <c r="N50" s="39"/>
      <c r="O50" s="39"/>
      <c r="P50" s="39"/>
      <c r="Q50" s="40"/>
      <c r="R50" s="41"/>
      <c r="S50" s="11"/>
      <c r="T50" s="12"/>
      <c r="U50" s="12"/>
      <c r="V50" s="12"/>
      <c r="W50" s="13"/>
      <c r="X50" s="38"/>
      <c r="Y50" s="38"/>
      <c r="Z50" s="39"/>
      <c r="AA50" s="39"/>
      <c r="AB50" s="39"/>
      <c r="AC50" s="40"/>
      <c r="AD50" s="41"/>
      <c r="AE50" s="11"/>
      <c r="AF50" s="12"/>
      <c r="AG50" s="12"/>
      <c r="AH50" s="12"/>
      <c r="AI50" s="13"/>
      <c r="AJ50" s="38"/>
      <c r="AK50" s="38"/>
      <c r="AL50" s="39"/>
      <c r="AM50" s="39"/>
      <c r="AN50" s="39"/>
      <c r="AO50" s="40"/>
      <c r="AP50" s="41"/>
      <c r="AQ50" s="12"/>
      <c r="AR50" s="12"/>
      <c r="AS50" s="12"/>
      <c r="AT50" s="12"/>
      <c r="AU50" s="13"/>
      <c r="AV50" s="38"/>
      <c r="AW50" s="38"/>
      <c r="AX50" s="39"/>
      <c r="AY50" s="39"/>
      <c r="AZ50" s="39"/>
      <c r="BA50" s="40"/>
      <c r="BB50" s="41"/>
      <c r="BC50" s="11"/>
      <c r="BD50" s="12"/>
      <c r="BE50" s="11"/>
      <c r="BF50" s="12"/>
      <c r="BG50" s="13"/>
      <c r="BH50" s="38"/>
      <c r="BI50" s="38"/>
      <c r="BJ50" s="39"/>
      <c r="BK50" s="39"/>
      <c r="BL50" s="39"/>
      <c r="BM50" s="40"/>
      <c r="BN50" s="41">
        <v>10</v>
      </c>
      <c r="BO50" s="11"/>
      <c r="BP50" s="12">
        <v>10</v>
      </c>
      <c r="BQ50" s="12">
        <v>2</v>
      </c>
      <c r="BR50" s="12">
        <v>1</v>
      </c>
      <c r="BS50" s="13">
        <v>27</v>
      </c>
      <c r="BT50" s="35"/>
      <c r="BU50" s="35"/>
      <c r="BV50" s="35"/>
      <c r="BW50" s="35"/>
      <c r="BX50" s="35"/>
      <c r="BY50" s="35"/>
      <c r="BZ50" s="35"/>
      <c r="CA50" s="35"/>
      <c r="CB50" s="35"/>
      <c r="CC50" s="35">
        <v>2</v>
      </c>
      <c r="CD50" s="186">
        <v>2</v>
      </c>
      <c r="CE50" s="32">
        <f t="shared" si="20"/>
        <v>0.9</v>
      </c>
      <c r="CF50" s="7">
        <v>2</v>
      </c>
      <c r="CG50" s="97"/>
      <c r="CH50" s="263"/>
    </row>
    <row r="51" spans="1:181" ht="15.95" customHeight="1">
      <c r="A51" s="180">
        <v>29</v>
      </c>
      <c r="B51" s="81" t="s">
        <v>93</v>
      </c>
      <c r="C51" s="28" t="s">
        <v>47</v>
      </c>
      <c r="D51" s="152">
        <f t="shared" si="11"/>
        <v>100</v>
      </c>
      <c r="E51" s="37">
        <f t="shared" si="12"/>
        <v>50</v>
      </c>
      <c r="F51" s="92">
        <f t="shared" si="13"/>
        <v>10</v>
      </c>
      <c r="G51" s="93">
        <f t="shared" si="14"/>
        <v>0</v>
      </c>
      <c r="H51" s="93">
        <f t="shared" si="15"/>
        <v>30</v>
      </c>
      <c r="I51" s="93">
        <f t="shared" si="16"/>
        <v>6</v>
      </c>
      <c r="J51" s="93">
        <f t="shared" si="17"/>
        <v>4</v>
      </c>
      <c r="K51" s="94">
        <f t="shared" si="18"/>
        <v>50</v>
      </c>
      <c r="L51" s="38"/>
      <c r="M51" s="39"/>
      <c r="N51" s="39"/>
      <c r="O51" s="39"/>
      <c r="P51" s="39"/>
      <c r="Q51" s="40"/>
      <c r="R51" s="41"/>
      <c r="S51" s="11"/>
      <c r="T51" s="12"/>
      <c r="U51" s="12"/>
      <c r="V51" s="12"/>
      <c r="W51" s="13"/>
      <c r="X51" s="38"/>
      <c r="Y51" s="38"/>
      <c r="Z51" s="39"/>
      <c r="AA51" s="39"/>
      <c r="AB51" s="39"/>
      <c r="AC51" s="40"/>
      <c r="AD51" s="41"/>
      <c r="AE51" s="11"/>
      <c r="AF51" s="12"/>
      <c r="AG51" s="12"/>
      <c r="AH51" s="12"/>
      <c r="AI51" s="13"/>
      <c r="AJ51" s="38"/>
      <c r="AK51" s="38"/>
      <c r="AL51" s="39"/>
      <c r="AM51" s="39"/>
      <c r="AN51" s="39"/>
      <c r="AO51" s="40"/>
      <c r="AP51" s="41"/>
      <c r="AQ51" s="12"/>
      <c r="AR51" s="12"/>
      <c r="AS51" s="12"/>
      <c r="AT51" s="12"/>
      <c r="AU51" s="13"/>
      <c r="AV51" s="38"/>
      <c r="AW51" s="38"/>
      <c r="AX51" s="39"/>
      <c r="AY51" s="39"/>
      <c r="AZ51" s="39"/>
      <c r="BA51" s="40"/>
      <c r="BB51" s="41"/>
      <c r="BC51" s="11"/>
      <c r="BD51" s="12"/>
      <c r="BE51" s="11"/>
      <c r="BF51" s="12"/>
      <c r="BG51" s="13"/>
      <c r="BH51" s="38">
        <v>10</v>
      </c>
      <c r="BI51" s="38"/>
      <c r="BJ51" s="39">
        <v>30</v>
      </c>
      <c r="BK51" s="39">
        <v>6</v>
      </c>
      <c r="BL51" s="39">
        <v>4</v>
      </c>
      <c r="BM51" s="40">
        <v>50</v>
      </c>
      <c r="BN51" s="41"/>
      <c r="BO51" s="11"/>
      <c r="BP51" s="12"/>
      <c r="BQ51" s="12"/>
      <c r="BR51" s="12"/>
      <c r="BS51" s="13"/>
      <c r="BT51" s="35"/>
      <c r="BU51" s="35"/>
      <c r="BV51" s="35"/>
      <c r="BW51" s="35"/>
      <c r="BX51" s="35"/>
      <c r="BY51" s="35"/>
      <c r="BZ51" s="35"/>
      <c r="CA51" s="35"/>
      <c r="CB51" s="35">
        <v>4</v>
      </c>
      <c r="CC51" s="35"/>
      <c r="CD51" s="186">
        <f t="shared" si="19"/>
        <v>4</v>
      </c>
      <c r="CE51" s="32">
        <f t="shared" si="20"/>
        <v>2</v>
      </c>
      <c r="CF51" s="7">
        <v>3</v>
      </c>
      <c r="CG51" s="97"/>
      <c r="CH51" s="263"/>
    </row>
    <row r="52" spans="1:181" ht="15.95" customHeight="1">
      <c r="A52" s="180">
        <v>30</v>
      </c>
      <c r="B52" s="81" t="s">
        <v>94</v>
      </c>
      <c r="C52" s="28" t="s">
        <v>47</v>
      </c>
      <c r="D52" s="152">
        <f t="shared" si="11"/>
        <v>100</v>
      </c>
      <c r="E52" s="37">
        <f t="shared" si="12"/>
        <v>50</v>
      </c>
      <c r="F52" s="92">
        <f t="shared" si="13"/>
        <v>20</v>
      </c>
      <c r="G52" s="93">
        <f t="shared" si="14"/>
        <v>0</v>
      </c>
      <c r="H52" s="93">
        <f t="shared" si="15"/>
        <v>20</v>
      </c>
      <c r="I52" s="93">
        <f t="shared" si="16"/>
        <v>6</v>
      </c>
      <c r="J52" s="93">
        <f t="shared" si="17"/>
        <v>4</v>
      </c>
      <c r="K52" s="94">
        <f t="shared" si="18"/>
        <v>50</v>
      </c>
      <c r="L52" s="38"/>
      <c r="M52" s="39"/>
      <c r="N52" s="39"/>
      <c r="O52" s="39"/>
      <c r="P52" s="39"/>
      <c r="Q52" s="40"/>
      <c r="R52" s="41"/>
      <c r="S52" s="11"/>
      <c r="T52" s="12"/>
      <c r="U52" s="12"/>
      <c r="V52" s="12"/>
      <c r="W52" s="13"/>
      <c r="X52" s="38"/>
      <c r="Y52" s="38"/>
      <c r="Z52" s="39"/>
      <c r="AA52" s="39"/>
      <c r="AB52" s="39"/>
      <c r="AC52" s="40"/>
      <c r="AD52" s="41"/>
      <c r="AE52" s="11"/>
      <c r="AF52" s="12"/>
      <c r="AG52" s="12"/>
      <c r="AH52" s="12"/>
      <c r="AI52" s="13"/>
      <c r="AJ52" s="38">
        <v>20</v>
      </c>
      <c r="AK52" s="38"/>
      <c r="AL52" s="39">
        <v>20</v>
      </c>
      <c r="AM52" s="39">
        <v>6</v>
      </c>
      <c r="AN52" s="39">
        <v>4</v>
      </c>
      <c r="AO52" s="40">
        <v>50</v>
      </c>
      <c r="AP52" s="41"/>
      <c r="AQ52" s="12"/>
      <c r="AR52" s="12"/>
      <c r="AS52" s="12"/>
      <c r="AT52" s="12"/>
      <c r="AU52" s="13"/>
      <c r="AV52" s="38"/>
      <c r="AW52" s="38"/>
      <c r="AX52" s="39"/>
      <c r="AY52" s="39"/>
      <c r="AZ52" s="39"/>
      <c r="BA52" s="40"/>
      <c r="BB52" s="41"/>
      <c r="BC52" s="11"/>
      <c r="BD52" s="12"/>
      <c r="BE52" s="11"/>
      <c r="BF52" s="12"/>
      <c r="BG52" s="13"/>
      <c r="BH52" s="38"/>
      <c r="BI52" s="38"/>
      <c r="BJ52" s="39"/>
      <c r="BK52" s="39"/>
      <c r="BL52" s="39"/>
      <c r="BM52" s="40"/>
      <c r="BN52" s="41"/>
      <c r="BO52" s="11"/>
      <c r="BP52" s="12"/>
      <c r="BQ52" s="12"/>
      <c r="BR52" s="12"/>
      <c r="BS52" s="13"/>
      <c r="BT52" s="35"/>
      <c r="BU52" s="35"/>
      <c r="BV52" s="35"/>
      <c r="BW52" s="35"/>
      <c r="BX52" s="35">
        <v>4</v>
      </c>
      <c r="BY52" s="35"/>
      <c r="BZ52" s="35"/>
      <c r="CA52" s="35"/>
      <c r="CB52" s="35"/>
      <c r="CC52" s="35"/>
      <c r="CD52" s="186">
        <f t="shared" si="19"/>
        <v>4</v>
      </c>
      <c r="CE52" s="32">
        <f t="shared" si="20"/>
        <v>2</v>
      </c>
      <c r="CF52" s="7">
        <v>3</v>
      </c>
      <c r="CG52" s="97"/>
      <c r="CH52" s="263"/>
    </row>
    <row r="53" spans="1:181" s="174" customFormat="1" ht="15.95" customHeight="1">
      <c r="A53" s="100">
        <v>31</v>
      </c>
      <c r="B53" s="79" t="s">
        <v>95</v>
      </c>
      <c r="C53" s="28" t="s">
        <v>47</v>
      </c>
      <c r="D53" s="152">
        <f t="shared" si="11"/>
        <v>100</v>
      </c>
      <c r="E53" s="37">
        <f t="shared" si="12"/>
        <v>60</v>
      </c>
      <c r="F53" s="92">
        <f t="shared" si="13"/>
        <v>20</v>
      </c>
      <c r="G53" s="93">
        <f t="shared" si="14"/>
        <v>0</v>
      </c>
      <c r="H53" s="93">
        <f t="shared" si="15"/>
        <v>30</v>
      </c>
      <c r="I53" s="93">
        <f t="shared" si="16"/>
        <v>6</v>
      </c>
      <c r="J53" s="93">
        <f t="shared" si="17"/>
        <v>4</v>
      </c>
      <c r="K53" s="94">
        <f t="shared" si="18"/>
        <v>40</v>
      </c>
      <c r="L53" s="38"/>
      <c r="M53" s="39"/>
      <c r="N53" s="39"/>
      <c r="O53" s="39"/>
      <c r="P53" s="39"/>
      <c r="Q53" s="40"/>
      <c r="R53" s="41"/>
      <c r="S53" s="11"/>
      <c r="T53" s="12"/>
      <c r="U53" s="12"/>
      <c r="V53" s="12"/>
      <c r="W53" s="13"/>
      <c r="X53" s="38"/>
      <c r="Y53" s="38"/>
      <c r="Z53" s="39"/>
      <c r="AA53" s="39"/>
      <c r="AB53" s="39"/>
      <c r="AC53" s="40"/>
      <c r="AD53" s="41"/>
      <c r="AE53" s="11"/>
      <c r="AF53" s="12"/>
      <c r="AG53" s="12"/>
      <c r="AH53" s="12"/>
      <c r="AI53" s="13"/>
      <c r="AJ53" s="38"/>
      <c r="AK53" s="38"/>
      <c r="AL53" s="39"/>
      <c r="AM53" s="39"/>
      <c r="AN53" s="39"/>
      <c r="AO53" s="40"/>
      <c r="AP53" s="41"/>
      <c r="AQ53" s="12"/>
      <c r="AR53" s="12"/>
      <c r="AS53" s="12"/>
      <c r="AT53" s="12"/>
      <c r="AU53" s="13"/>
      <c r="AV53" s="38">
        <v>20</v>
      </c>
      <c r="AW53" s="38"/>
      <c r="AX53" s="39">
        <v>30</v>
      </c>
      <c r="AY53" s="39">
        <v>6</v>
      </c>
      <c r="AZ53" s="39">
        <v>4</v>
      </c>
      <c r="BA53" s="40">
        <v>40</v>
      </c>
      <c r="BB53" s="41"/>
      <c r="BC53" s="11"/>
      <c r="BD53" s="12"/>
      <c r="BE53" s="11"/>
      <c r="BF53" s="12"/>
      <c r="BG53" s="13"/>
      <c r="BH53" s="38"/>
      <c r="BI53" s="38"/>
      <c r="BJ53" s="39"/>
      <c r="BK53" s="39"/>
      <c r="BL53" s="39"/>
      <c r="BM53" s="40"/>
      <c r="BN53" s="41"/>
      <c r="BO53" s="11"/>
      <c r="BP53" s="12"/>
      <c r="BQ53" s="12"/>
      <c r="BR53" s="12"/>
      <c r="BS53" s="13"/>
      <c r="BT53" s="35"/>
      <c r="BU53" s="35"/>
      <c r="BV53" s="35"/>
      <c r="BW53" s="35"/>
      <c r="BX53" s="35"/>
      <c r="BY53" s="35"/>
      <c r="BZ53" s="35">
        <v>4</v>
      </c>
      <c r="CA53" s="35"/>
      <c r="CB53" s="35"/>
      <c r="CC53" s="35"/>
      <c r="CD53" s="186">
        <f t="shared" si="19"/>
        <v>4</v>
      </c>
      <c r="CE53" s="32">
        <f t="shared" si="20"/>
        <v>2.4</v>
      </c>
      <c r="CF53" s="7">
        <v>3</v>
      </c>
      <c r="CG53" s="97"/>
      <c r="CH53" s="264"/>
      <c r="CI53" s="173"/>
    </row>
    <row r="54" spans="1:181" ht="15.95" customHeight="1">
      <c r="A54" s="180">
        <v>32</v>
      </c>
      <c r="B54" s="80" t="s">
        <v>96</v>
      </c>
      <c r="C54" s="28" t="s">
        <v>64</v>
      </c>
      <c r="D54" s="152">
        <f t="shared" si="11"/>
        <v>100</v>
      </c>
      <c r="E54" s="37">
        <f t="shared" si="12"/>
        <v>50</v>
      </c>
      <c r="F54" s="92">
        <f t="shared" si="13"/>
        <v>20</v>
      </c>
      <c r="G54" s="93">
        <f t="shared" si="14"/>
        <v>0</v>
      </c>
      <c r="H54" s="93">
        <f t="shared" si="15"/>
        <v>20</v>
      </c>
      <c r="I54" s="93">
        <f t="shared" si="16"/>
        <v>6</v>
      </c>
      <c r="J54" s="93">
        <f t="shared" si="17"/>
        <v>4</v>
      </c>
      <c r="K54" s="94">
        <f t="shared" si="18"/>
        <v>50</v>
      </c>
      <c r="L54" s="38"/>
      <c r="M54" s="39"/>
      <c r="N54" s="39"/>
      <c r="O54" s="39"/>
      <c r="P54" s="39"/>
      <c r="Q54" s="40"/>
      <c r="R54" s="41"/>
      <c r="S54" s="11"/>
      <c r="T54" s="12"/>
      <c r="U54" s="12"/>
      <c r="V54" s="12"/>
      <c r="W54" s="13"/>
      <c r="X54" s="38"/>
      <c r="Y54" s="38"/>
      <c r="Z54" s="39"/>
      <c r="AA54" s="39"/>
      <c r="AB54" s="39"/>
      <c r="AC54" s="40"/>
      <c r="AD54" s="41"/>
      <c r="AE54" s="11"/>
      <c r="AF54" s="12"/>
      <c r="AG54" s="12"/>
      <c r="AH54" s="12"/>
      <c r="AI54" s="13"/>
      <c r="AJ54" s="38"/>
      <c r="AK54" s="38"/>
      <c r="AL54" s="39"/>
      <c r="AM54" s="39"/>
      <c r="AN54" s="39"/>
      <c r="AO54" s="40"/>
      <c r="AP54" s="41">
        <v>20</v>
      </c>
      <c r="AQ54" s="12"/>
      <c r="AR54" s="12">
        <v>20</v>
      </c>
      <c r="AS54" s="12">
        <v>6</v>
      </c>
      <c r="AT54" s="12">
        <v>4</v>
      </c>
      <c r="AU54" s="13">
        <v>50</v>
      </c>
      <c r="AV54" s="38"/>
      <c r="AW54" s="38"/>
      <c r="AX54" s="39"/>
      <c r="AY54" s="39"/>
      <c r="AZ54" s="39"/>
      <c r="BA54" s="40"/>
      <c r="BB54" s="41"/>
      <c r="BC54" s="11"/>
      <c r="BD54" s="12"/>
      <c r="BE54" s="11"/>
      <c r="BF54" s="12"/>
      <c r="BG54" s="13"/>
      <c r="BH54" s="38"/>
      <c r="BI54" s="38"/>
      <c r="BJ54" s="39"/>
      <c r="BK54" s="39"/>
      <c r="BL54" s="39"/>
      <c r="BM54" s="40"/>
      <c r="BN54" s="41"/>
      <c r="BO54" s="11"/>
      <c r="BP54" s="12"/>
      <c r="BQ54" s="12"/>
      <c r="BR54" s="12"/>
      <c r="BS54" s="13"/>
      <c r="BT54" s="35"/>
      <c r="BU54" s="35"/>
      <c r="BV54" s="35"/>
      <c r="BW54" s="35"/>
      <c r="BX54" s="35"/>
      <c r="BY54" s="35">
        <v>4</v>
      </c>
      <c r="BZ54" s="35"/>
      <c r="CA54" s="35"/>
      <c r="CB54" s="35"/>
      <c r="CC54" s="35"/>
      <c r="CD54" s="186">
        <f t="shared" si="19"/>
        <v>4</v>
      </c>
      <c r="CE54" s="32">
        <f t="shared" si="20"/>
        <v>2</v>
      </c>
      <c r="CF54" s="7">
        <v>4</v>
      </c>
      <c r="CG54" s="97"/>
      <c r="CH54" s="263">
        <v>1</v>
      </c>
    </row>
    <row r="55" spans="1:181" ht="15.95" customHeight="1">
      <c r="A55" s="180">
        <v>33</v>
      </c>
      <c r="B55" s="80" t="s">
        <v>97</v>
      </c>
      <c r="C55" s="28" t="s">
        <v>47</v>
      </c>
      <c r="D55" s="152">
        <f t="shared" si="11"/>
        <v>75</v>
      </c>
      <c r="E55" s="37">
        <f t="shared" si="12"/>
        <v>24</v>
      </c>
      <c r="F55" s="92">
        <f t="shared" si="13"/>
        <v>0</v>
      </c>
      <c r="G55" s="93">
        <f t="shared" si="14"/>
        <v>0</v>
      </c>
      <c r="H55" s="93">
        <f t="shared" si="15"/>
        <v>20</v>
      </c>
      <c r="I55" s="93">
        <f t="shared" si="16"/>
        <v>3</v>
      </c>
      <c r="J55" s="93">
        <f t="shared" si="17"/>
        <v>1</v>
      </c>
      <c r="K55" s="94">
        <f t="shared" si="18"/>
        <v>51</v>
      </c>
      <c r="L55" s="38"/>
      <c r="M55" s="39"/>
      <c r="N55" s="39"/>
      <c r="O55" s="39"/>
      <c r="P55" s="39"/>
      <c r="Q55" s="40"/>
      <c r="R55" s="41"/>
      <c r="S55" s="11"/>
      <c r="T55" s="12"/>
      <c r="U55" s="12"/>
      <c r="V55" s="12"/>
      <c r="W55" s="13"/>
      <c r="X55" s="38"/>
      <c r="Y55" s="38"/>
      <c r="Z55" s="39"/>
      <c r="AA55" s="39"/>
      <c r="AB55" s="39"/>
      <c r="AC55" s="40"/>
      <c r="AD55" s="41"/>
      <c r="AE55" s="11"/>
      <c r="AF55" s="12"/>
      <c r="AG55" s="12"/>
      <c r="AH55" s="12"/>
      <c r="AI55" s="13"/>
      <c r="AJ55" s="38"/>
      <c r="AK55" s="38"/>
      <c r="AL55" s="39"/>
      <c r="AM55" s="39"/>
      <c r="AN55" s="39"/>
      <c r="AO55" s="40"/>
      <c r="AP55" s="41"/>
      <c r="AQ55" s="12"/>
      <c r="AR55" s="12"/>
      <c r="AS55" s="12"/>
      <c r="AT55" s="12"/>
      <c r="AU55" s="13"/>
      <c r="AV55" s="38"/>
      <c r="AW55" s="38"/>
      <c r="AX55" s="39">
        <v>20</v>
      </c>
      <c r="AY55" s="39">
        <v>3</v>
      </c>
      <c r="AZ55" s="39">
        <v>1</v>
      </c>
      <c r="BA55" s="40">
        <v>51</v>
      </c>
      <c r="BB55" s="41"/>
      <c r="BC55" s="11"/>
      <c r="BD55" s="12"/>
      <c r="BE55" s="11"/>
      <c r="BF55" s="12"/>
      <c r="BG55" s="13"/>
      <c r="BH55" s="38"/>
      <c r="BI55" s="38"/>
      <c r="BJ55" s="39"/>
      <c r="BK55" s="39"/>
      <c r="BL55" s="39"/>
      <c r="BM55" s="40"/>
      <c r="BN55" s="41"/>
      <c r="BO55" s="11"/>
      <c r="BP55" s="12"/>
      <c r="BQ55" s="12"/>
      <c r="BR55" s="12"/>
      <c r="BS55" s="13"/>
      <c r="BT55" s="35"/>
      <c r="BU55" s="35"/>
      <c r="BV55" s="35"/>
      <c r="BW55" s="35"/>
      <c r="BX55" s="35"/>
      <c r="BY55" s="35"/>
      <c r="BZ55" s="35">
        <v>3</v>
      </c>
      <c r="CA55" s="35"/>
      <c r="CB55" s="35"/>
      <c r="CC55" s="35"/>
      <c r="CD55" s="186">
        <f t="shared" si="19"/>
        <v>3</v>
      </c>
      <c r="CE55" s="32">
        <f t="shared" si="20"/>
        <v>1</v>
      </c>
      <c r="CF55" s="7">
        <v>2</v>
      </c>
      <c r="CG55" s="97">
        <v>3</v>
      </c>
      <c r="CH55" s="263"/>
    </row>
    <row r="56" spans="1:181" s="174" customFormat="1" ht="15.6" customHeight="1">
      <c r="A56" s="180">
        <v>34</v>
      </c>
      <c r="B56" s="81" t="s">
        <v>98</v>
      </c>
      <c r="C56" s="28" t="s">
        <v>47</v>
      </c>
      <c r="D56" s="152">
        <f t="shared" si="11"/>
        <v>75</v>
      </c>
      <c r="E56" s="37">
        <f t="shared" si="12"/>
        <v>24</v>
      </c>
      <c r="F56" s="92">
        <f t="shared" ref="F56:K56" si="21">SUM(L56:L56,R56:R56,X56:X56,AD56:AD56,AJ56:AJ56,AP56:AP56,AV56:AV56,BB56:BB56,BH56:BH56,BN56:BN56)</f>
        <v>0</v>
      </c>
      <c r="G56" s="93">
        <f t="shared" si="21"/>
        <v>0</v>
      </c>
      <c r="H56" s="93">
        <f t="shared" si="21"/>
        <v>20</v>
      </c>
      <c r="I56" s="93">
        <f t="shared" si="21"/>
        <v>3</v>
      </c>
      <c r="J56" s="93">
        <f t="shared" si="21"/>
        <v>1</v>
      </c>
      <c r="K56" s="94">
        <f t="shared" si="21"/>
        <v>51</v>
      </c>
      <c r="L56" s="38"/>
      <c r="M56" s="39"/>
      <c r="N56" s="39"/>
      <c r="O56" s="39"/>
      <c r="P56" s="39"/>
      <c r="Q56" s="40"/>
      <c r="R56" s="41"/>
      <c r="S56" s="11"/>
      <c r="T56" s="12"/>
      <c r="U56" s="12"/>
      <c r="V56" s="12"/>
      <c r="W56" s="13"/>
      <c r="X56" s="38"/>
      <c r="Y56" s="38"/>
      <c r="Z56" s="39"/>
      <c r="AA56" s="39"/>
      <c r="AB56" s="39"/>
      <c r="AC56" s="40"/>
      <c r="AD56" s="41"/>
      <c r="AE56" s="11"/>
      <c r="AF56" s="12"/>
      <c r="AG56" s="12"/>
      <c r="AH56" s="12"/>
      <c r="AI56" s="13"/>
      <c r="AJ56" s="38"/>
      <c r="AK56" s="38"/>
      <c r="AL56" s="39"/>
      <c r="AM56" s="39"/>
      <c r="AN56" s="39"/>
      <c r="AO56" s="40"/>
      <c r="AP56" s="41"/>
      <c r="AQ56" s="12"/>
      <c r="AR56" s="12"/>
      <c r="AS56" s="12"/>
      <c r="AT56" s="12"/>
      <c r="AU56" s="13"/>
      <c r="AV56" s="38"/>
      <c r="AW56" s="38"/>
      <c r="AX56" s="39">
        <v>20</v>
      </c>
      <c r="AY56" s="39">
        <v>3</v>
      </c>
      <c r="AZ56" s="39">
        <v>1</v>
      </c>
      <c r="BA56" s="40">
        <v>51</v>
      </c>
      <c r="BB56" s="41"/>
      <c r="BC56" s="11"/>
      <c r="BD56" s="12"/>
      <c r="BE56" s="11"/>
      <c r="BF56" s="12"/>
      <c r="BG56" s="13"/>
      <c r="BH56" s="38"/>
      <c r="BI56" s="38"/>
      <c r="BJ56" s="39"/>
      <c r="BK56" s="39"/>
      <c r="BL56" s="39"/>
      <c r="BM56" s="40"/>
      <c r="BN56" s="41"/>
      <c r="BO56" s="11"/>
      <c r="BP56" s="12"/>
      <c r="BQ56" s="12"/>
      <c r="BR56" s="12"/>
      <c r="BS56" s="13"/>
      <c r="BT56" s="35"/>
      <c r="BU56" s="35"/>
      <c r="BV56" s="35"/>
      <c r="BW56" s="35"/>
      <c r="BX56" s="35"/>
      <c r="BY56" s="35"/>
      <c r="BZ56" s="35">
        <v>3</v>
      </c>
      <c r="CA56" s="35"/>
      <c r="CB56" s="35"/>
      <c r="CC56" s="35"/>
      <c r="CD56" s="186">
        <f t="shared" si="19"/>
        <v>3</v>
      </c>
      <c r="CE56" s="32">
        <f t="shared" si="20"/>
        <v>1</v>
      </c>
      <c r="CF56" s="7">
        <v>2</v>
      </c>
      <c r="CG56" s="97">
        <v>3</v>
      </c>
      <c r="CH56" s="264"/>
      <c r="CI56" s="173"/>
    </row>
    <row r="57" spans="1:181" ht="15.95" customHeight="1">
      <c r="A57" s="180">
        <v>35</v>
      </c>
      <c r="B57" s="81" t="s">
        <v>99</v>
      </c>
      <c r="C57" s="28" t="s">
        <v>47</v>
      </c>
      <c r="D57" s="152">
        <f t="shared" si="11"/>
        <v>75</v>
      </c>
      <c r="E57" s="37">
        <f t="shared" si="12"/>
        <v>24</v>
      </c>
      <c r="F57" s="92">
        <f t="shared" si="13"/>
        <v>0</v>
      </c>
      <c r="G57" s="93">
        <f t="shared" si="14"/>
        <v>0</v>
      </c>
      <c r="H57" s="93">
        <f t="shared" si="15"/>
        <v>20</v>
      </c>
      <c r="I57" s="93">
        <f t="shared" si="16"/>
        <v>3</v>
      </c>
      <c r="J57" s="93">
        <f t="shared" si="17"/>
        <v>1</v>
      </c>
      <c r="K57" s="94">
        <f t="shared" si="18"/>
        <v>51</v>
      </c>
      <c r="L57" s="38"/>
      <c r="M57" s="39"/>
      <c r="N57" s="39"/>
      <c r="O57" s="39"/>
      <c r="P57" s="39"/>
      <c r="Q57" s="40"/>
      <c r="R57" s="41"/>
      <c r="S57" s="11"/>
      <c r="T57" s="12"/>
      <c r="U57" s="12"/>
      <c r="V57" s="12"/>
      <c r="W57" s="13"/>
      <c r="X57" s="38"/>
      <c r="Y57" s="38"/>
      <c r="Z57" s="39"/>
      <c r="AA57" s="39"/>
      <c r="AB57" s="39"/>
      <c r="AC57" s="40"/>
      <c r="AD57" s="41"/>
      <c r="AE57" s="11"/>
      <c r="AF57" s="12"/>
      <c r="AG57" s="12"/>
      <c r="AH57" s="12"/>
      <c r="AI57" s="13"/>
      <c r="AJ57" s="38"/>
      <c r="AK57" s="38"/>
      <c r="AL57" s="39"/>
      <c r="AM57" s="39"/>
      <c r="AN57" s="39"/>
      <c r="AO57" s="40"/>
      <c r="AP57" s="41"/>
      <c r="AQ57" s="12"/>
      <c r="AR57" s="12"/>
      <c r="AS57" s="12"/>
      <c r="AT57" s="12"/>
      <c r="AU57" s="13"/>
      <c r="AV57" s="38"/>
      <c r="AW57" s="38"/>
      <c r="AX57" s="39"/>
      <c r="AY57" s="39"/>
      <c r="AZ57" s="39"/>
      <c r="BA57" s="40"/>
      <c r="BB57" s="41"/>
      <c r="BC57" s="11"/>
      <c r="BD57" s="12"/>
      <c r="BE57" s="11"/>
      <c r="BF57" s="12"/>
      <c r="BG57" s="13"/>
      <c r="BH57" s="38"/>
      <c r="BI57" s="38"/>
      <c r="BJ57" s="39">
        <v>20</v>
      </c>
      <c r="BK57" s="39">
        <v>3</v>
      </c>
      <c r="BL57" s="39">
        <v>1</v>
      </c>
      <c r="BM57" s="40">
        <v>51</v>
      </c>
      <c r="BN57" s="41"/>
      <c r="BO57" s="11"/>
      <c r="BP57" s="12"/>
      <c r="BQ57" s="12"/>
      <c r="BR57" s="12"/>
      <c r="BS57" s="13"/>
      <c r="BT57" s="35"/>
      <c r="BU57" s="35"/>
      <c r="BV57" s="35"/>
      <c r="BW57" s="35"/>
      <c r="BX57" s="35"/>
      <c r="BY57" s="35"/>
      <c r="BZ57" s="35" t="s">
        <v>69</v>
      </c>
      <c r="CA57" s="35"/>
      <c r="CB57" s="35">
        <v>3</v>
      </c>
      <c r="CC57" s="35"/>
      <c r="CD57" s="186">
        <f t="shared" si="19"/>
        <v>3</v>
      </c>
      <c r="CE57" s="32">
        <f t="shared" si="20"/>
        <v>1</v>
      </c>
      <c r="CF57" s="7">
        <v>2</v>
      </c>
      <c r="CG57" s="97">
        <v>3</v>
      </c>
      <c r="CH57" s="263"/>
    </row>
    <row r="58" spans="1:181" s="174" customFormat="1" ht="15.95" customHeight="1" thickBot="1">
      <c r="A58" s="100">
        <v>36</v>
      </c>
      <c r="B58" s="79" t="s">
        <v>100</v>
      </c>
      <c r="C58" s="28" t="s">
        <v>47</v>
      </c>
      <c r="D58" s="152">
        <f t="shared" si="11"/>
        <v>75</v>
      </c>
      <c r="E58" s="37">
        <f t="shared" si="12"/>
        <v>24</v>
      </c>
      <c r="F58" s="92">
        <f t="shared" si="13"/>
        <v>0</v>
      </c>
      <c r="G58" s="93">
        <f t="shared" si="14"/>
        <v>0</v>
      </c>
      <c r="H58" s="93">
        <f t="shared" si="15"/>
        <v>20</v>
      </c>
      <c r="I58" s="93">
        <f t="shared" si="16"/>
        <v>3</v>
      </c>
      <c r="J58" s="93">
        <f t="shared" si="17"/>
        <v>1</v>
      </c>
      <c r="K58" s="94">
        <f t="shared" si="18"/>
        <v>51</v>
      </c>
      <c r="L58" s="38"/>
      <c r="M58" s="39"/>
      <c r="N58" s="39"/>
      <c r="O58" s="39"/>
      <c r="P58" s="39"/>
      <c r="Q58" s="40"/>
      <c r="R58" s="41"/>
      <c r="S58" s="11"/>
      <c r="T58" s="12"/>
      <c r="U58" s="12"/>
      <c r="V58" s="12"/>
      <c r="W58" s="13"/>
      <c r="X58" s="38"/>
      <c r="Y58" s="38"/>
      <c r="Z58" s="39"/>
      <c r="AA58" s="39"/>
      <c r="AB58" s="39"/>
      <c r="AC58" s="40"/>
      <c r="AD58" s="41"/>
      <c r="AE58" s="11"/>
      <c r="AF58" s="12"/>
      <c r="AG58" s="12"/>
      <c r="AH58" s="12"/>
      <c r="AI58" s="13"/>
      <c r="AJ58" s="38"/>
      <c r="AK58" s="38"/>
      <c r="AL58" s="39"/>
      <c r="AM58" s="39"/>
      <c r="AN58" s="39"/>
      <c r="AO58" s="40"/>
      <c r="AP58" s="41"/>
      <c r="AQ58" s="12"/>
      <c r="AR58" s="12"/>
      <c r="AS58" s="12"/>
      <c r="AT58" s="12"/>
      <c r="AU58" s="13"/>
      <c r="AV58" s="38"/>
      <c r="AW58" s="38"/>
      <c r="AX58" s="39"/>
      <c r="AY58" s="39"/>
      <c r="AZ58" s="39"/>
      <c r="BA58" s="40"/>
      <c r="BB58" s="41"/>
      <c r="BC58" s="11"/>
      <c r="BD58" s="12"/>
      <c r="BE58" s="11"/>
      <c r="BF58" s="12"/>
      <c r="BG58" s="13"/>
      <c r="BH58" s="38"/>
      <c r="BI58" s="38"/>
      <c r="BJ58" s="39">
        <v>20</v>
      </c>
      <c r="BK58" s="39">
        <v>3</v>
      </c>
      <c r="BL58" s="39">
        <v>1</v>
      </c>
      <c r="BM58" s="40">
        <v>51</v>
      </c>
      <c r="BN58" s="41"/>
      <c r="BO58" s="11"/>
      <c r="BP58" s="12"/>
      <c r="BQ58" s="12"/>
      <c r="BR58" s="12"/>
      <c r="BS58" s="13"/>
      <c r="BT58" s="35"/>
      <c r="BU58" s="35"/>
      <c r="BV58" s="35"/>
      <c r="BW58" s="35"/>
      <c r="BX58" s="35"/>
      <c r="BY58" s="35"/>
      <c r="BZ58" s="35" t="s">
        <v>69</v>
      </c>
      <c r="CA58" s="35"/>
      <c r="CB58" s="35">
        <v>3</v>
      </c>
      <c r="CC58" s="35"/>
      <c r="CD58" s="186">
        <f t="shared" si="19"/>
        <v>3</v>
      </c>
      <c r="CE58" s="32">
        <f t="shared" si="20"/>
        <v>1</v>
      </c>
      <c r="CF58" s="7">
        <v>2</v>
      </c>
      <c r="CG58" s="97">
        <v>3</v>
      </c>
      <c r="CH58" s="264"/>
      <c r="CI58" s="173"/>
    </row>
    <row r="59" spans="1:181" ht="15.95" customHeight="1" thickBot="1">
      <c r="A59" s="5"/>
      <c r="B59" s="83" t="s">
        <v>101</v>
      </c>
      <c r="C59" s="71"/>
      <c r="D59" s="154">
        <f t="shared" ref="D59:K59" si="22">SUM(D23:D58)</f>
        <v>3800</v>
      </c>
      <c r="E59" s="72">
        <f t="shared" si="22"/>
        <v>2001</v>
      </c>
      <c r="F59" s="114">
        <f t="shared" si="22"/>
        <v>660</v>
      </c>
      <c r="G59" s="115">
        <f t="shared" si="22"/>
        <v>0</v>
      </c>
      <c r="H59" s="115">
        <f t="shared" si="22"/>
        <v>1030</v>
      </c>
      <c r="I59" s="115">
        <f t="shared" si="22"/>
        <v>195</v>
      </c>
      <c r="J59" s="115">
        <f t="shared" si="22"/>
        <v>116</v>
      </c>
      <c r="K59" s="116">
        <f t="shared" si="22"/>
        <v>1799</v>
      </c>
      <c r="L59" s="289"/>
      <c r="M59" s="290"/>
      <c r="N59" s="290"/>
      <c r="O59" s="290"/>
      <c r="P59" s="290"/>
      <c r="Q59" s="290"/>
      <c r="R59" s="290"/>
      <c r="S59" s="290"/>
      <c r="T59" s="290"/>
      <c r="U59" s="290"/>
      <c r="V59" s="290"/>
      <c r="W59" s="290"/>
      <c r="X59" s="290"/>
      <c r="Y59" s="290"/>
      <c r="Z59" s="290"/>
      <c r="AA59" s="290"/>
      <c r="AB59" s="290"/>
      <c r="AC59" s="290"/>
      <c r="AD59" s="290"/>
      <c r="AE59" s="290"/>
      <c r="AF59" s="290"/>
      <c r="AG59" s="290"/>
      <c r="AH59" s="290"/>
      <c r="AI59" s="290"/>
      <c r="AJ59" s="290"/>
      <c r="AK59" s="290"/>
      <c r="AL59" s="290"/>
      <c r="AM59" s="290"/>
      <c r="AN59" s="290"/>
      <c r="AO59" s="290"/>
      <c r="AP59" s="290"/>
      <c r="AQ59" s="290"/>
      <c r="AR59" s="290"/>
      <c r="AS59" s="290"/>
      <c r="AT59" s="290"/>
      <c r="AU59" s="290"/>
      <c r="AV59" s="290"/>
      <c r="AW59" s="290"/>
      <c r="AX59" s="290"/>
      <c r="AY59" s="290"/>
      <c r="AZ59" s="290"/>
      <c r="BA59" s="290"/>
      <c r="BB59" s="290"/>
      <c r="BC59" s="290"/>
      <c r="BD59" s="290"/>
      <c r="BE59" s="290"/>
      <c r="BF59" s="290"/>
      <c r="BG59" s="290"/>
      <c r="BH59" s="290"/>
      <c r="BI59" s="290"/>
      <c r="BJ59" s="290"/>
      <c r="BK59" s="290"/>
      <c r="BL59" s="290"/>
      <c r="BM59" s="290"/>
      <c r="BN59" s="290"/>
      <c r="BO59" s="290"/>
      <c r="BP59" s="290"/>
      <c r="BQ59" s="290"/>
      <c r="BR59" s="290"/>
      <c r="BS59" s="290"/>
      <c r="BT59" s="290"/>
      <c r="BU59" s="290"/>
      <c r="BV59" s="290"/>
      <c r="BW59" s="290"/>
      <c r="BX59" s="290"/>
      <c r="BY59" s="290"/>
      <c r="BZ59" s="290"/>
      <c r="CA59" s="290"/>
      <c r="CB59" s="290"/>
      <c r="CC59" s="290"/>
      <c r="CD59" s="290"/>
      <c r="CE59" s="290"/>
      <c r="CF59" s="290"/>
      <c r="CG59" s="290"/>
      <c r="CH59" s="263"/>
    </row>
    <row r="60" spans="1:181" s="4" customFormat="1" ht="15.95" customHeight="1" thickBot="1">
      <c r="A60" s="276" t="s">
        <v>102</v>
      </c>
      <c r="B60" s="277"/>
      <c r="C60" s="278"/>
      <c r="D60" s="278"/>
      <c r="E60" s="278"/>
      <c r="F60" s="278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8"/>
      <c r="AE60" s="278"/>
      <c r="AF60" s="278"/>
      <c r="AG60" s="278"/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78"/>
      <c r="AT60" s="278"/>
      <c r="AU60" s="278"/>
      <c r="AV60" s="278"/>
      <c r="AW60" s="278"/>
      <c r="AX60" s="278"/>
      <c r="AY60" s="278"/>
      <c r="AZ60" s="278"/>
      <c r="BA60" s="278"/>
      <c r="BB60" s="278"/>
      <c r="BC60" s="278"/>
      <c r="BD60" s="278"/>
      <c r="BE60" s="278"/>
      <c r="BF60" s="278"/>
      <c r="BG60" s="278"/>
      <c r="BH60" s="278"/>
      <c r="BI60" s="278"/>
      <c r="BJ60" s="278"/>
      <c r="BK60" s="278"/>
      <c r="BL60" s="278"/>
      <c r="BM60" s="278"/>
      <c r="BN60" s="278"/>
      <c r="BO60" s="278"/>
      <c r="BP60" s="278"/>
      <c r="BQ60" s="278"/>
      <c r="BR60" s="278"/>
      <c r="BS60" s="279"/>
      <c r="BT60" s="296"/>
      <c r="BU60" s="297"/>
      <c r="BV60" s="297"/>
      <c r="BW60" s="297"/>
      <c r="BX60" s="297"/>
      <c r="BY60" s="297"/>
      <c r="BZ60" s="297"/>
      <c r="CA60" s="297"/>
      <c r="CB60" s="297"/>
      <c r="CC60" s="297"/>
      <c r="CD60" s="297"/>
      <c r="CE60" s="297"/>
      <c r="CF60" s="297"/>
      <c r="CG60" s="297"/>
      <c r="CH60" s="265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</row>
    <row r="61" spans="1:181" s="4" customFormat="1">
      <c r="A61" s="130">
        <v>1</v>
      </c>
      <c r="B61" s="169" t="s">
        <v>103</v>
      </c>
      <c r="C61" s="166" t="s">
        <v>47</v>
      </c>
      <c r="D61" s="162">
        <f t="shared" ref="D61:D70" si="23">SUM(F61:K61)</f>
        <v>150</v>
      </c>
      <c r="E61" s="54">
        <f t="shared" ref="E61:E71" si="24">SUM(F61:J61)</f>
        <v>58</v>
      </c>
      <c r="F61" s="125">
        <f t="shared" ref="F61:F69" si="25">SUM(L61:L61,R61:R61,X61:X61,AD61:AD61,AJ61:AJ61,AP61:AP61,AV61:AV61,BB61:BB61,BH61:BH61,BN61:BN61)</f>
        <v>20</v>
      </c>
      <c r="G61" s="108">
        <f t="shared" ref="G61:G71" si="26">SUM(M61:M61,S61:S61,Y61:Y61,AE61:AE61,AK61:AK61,AQ61:AQ61,AW61:AW61,BC61:BC61,BI61:BI61,BO61:BO61)</f>
        <v>0</v>
      </c>
      <c r="H61" s="108">
        <f>SUM(N61:N61,T61:T61,Z61:Z61,AF61:AF61,AL61:AL61,AR61:AR61,AX61:AX61,BD61:BD61,BJ61:BJ61,BP61:BP61)</f>
        <v>30</v>
      </c>
      <c r="I61" s="108">
        <f t="shared" ref="I61:I71" si="27">SUM(O61:O61,U61:U61,AA61:AA61,AG61:AG61,AM61:AM61,AS61:AS61,AY61:AY61,BE61:BE61,BK61:BK61,BQ61:BQ61)</f>
        <v>6</v>
      </c>
      <c r="J61" s="108">
        <f t="shared" ref="J61:J71" si="28">SUM(P61:P61,V61:V61,AB61:AB61,AH61:AH61,AN61:AN61,AT61:AT61,AZ61:AZ61,BF61:BF61,BL61:BL61,BR61:BR61)</f>
        <v>2</v>
      </c>
      <c r="K61" s="133">
        <f t="shared" ref="K61:K71" si="29">SUM(Q61:Q61,W61:W61,AC61:AC61,AI61:AI61,AO61:AO61,AU61:AU61,BA61:BA61,BG61:BG61,BM61:BM61,BS61:BS61)</f>
        <v>92</v>
      </c>
      <c r="L61" s="95"/>
      <c r="M61" s="55"/>
      <c r="N61" s="55"/>
      <c r="O61" s="55"/>
      <c r="P61" s="55"/>
      <c r="Q61" s="56"/>
      <c r="R61" s="57"/>
      <c r="S61" s="14"/>
      <c r="T61" s="14"/>
      <c r="U61" s="14"/>
      <c r="V61" s="14"/>
      <c r="W61" s="102"/>
      <c r="X61" s="95"/>
      <c r="Y61" s="55"/>
      <c r="Z61" s="55"/>
      <c r="AA61" s="55"/>
      <c r="AB61" s="55"/>
      <c r="AC61" s="56"/>
      <c r="AD61" s="57"/>
      <c r="AE61" s="14"/>
      <c r="AF61" s="14"/>
      <c r="AG61" s="14"/>
      <c r="AH61" s="14"/>
      <c r="AI61" s="102"/>
      <c r="AJ61" s="95"/>
      <c r="AK61" s="55"/>
      <c r="AL61" s="55"/>
      <c r="AM61" s="55"/>
      <c r="AN61" s="55"/>
      <c r="AO61" s="56"/>
      <c r="AP61" s="57"/>
      <c r="AQ61" s="14"/>
      <c r="AR61" s="14"/>
      <c r="AS61" s="14"/>
      <c r="AT61" s="14"/>
      <c r="AU61" s="102"/>
      <c r="AV61" s="95">
        <v>20</v>
      </c>
      <c r="AW61" s="55"/>
      <c r="AX61" s="55">
        <v>30</v>
      </c>
      <c r="AY61" s="55">
        <v>6</v>
      </c>
      <c r="AZ61" s="55">
        <v>2</v>
      </c>
      <c r="BA61" s="56">
        <v>92</v>
      </c>
      <c r="BB61" s="57"/>
      <c r="BC61" s="14"/>
      <c r="BD61" s="14"/>
      <c r="BE61" s="14"/>
      <c r="BF61" s="14"/>
      <c r="BG61" s="102"/>
      <c r="BH61" s="95"/>
      <c r="BI61" s="55"/>
      <c r="BJ61" s="55"/>
      <c r="BK61" s="55"/>
      <c r="BL61" s="55"/>
      <c r="BM61" s="56"/>
      <c r="BN61" s="57"/>
      <c r="BO61" s="14"/>
      <c r="BP61" s="14"/>
      <c r="BQ61" s="14"/>
      <c r="BR61" s="14"/>
      <c r="BS61" s="102"/>
      <c r="BT61" s="137"/>
      <c r="BU61" s="58"/>
      <c r="BV61" s="58"/>
      <c r="BW61" s="58"/>
      <c r="BX61" s="58"/>
      <c r="BY61" s="58"/>
      <c r="BZ61" s="58">
        <v>6</v>
      </c>
      <c r="CA61" s="58"/>
      <c r="CB61" s="58"/>
      <c r="CC61" s="138"/>
      <c r="CD61" s="191">
        <f t="shared" ref="CD61:CD72" si="30">SUM(BT61:CC61)</f>
        <v>6</v>
      </c>
      <c r="CE61" s="57">
        <f>ROUND(E61/25,1)</f>
        <v>2.2999999999999998</v>
      </c>
      <c r="CF61" s="14">
        <v>4</v>
      </c>
      <c r="CG61" s="102">
        <v>6</v>
      </c>
      <c r="CH61" s="265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</row>
    <row r="62" spans="1:181">
      <c r="A62" s="131">
        <v>2</v>
      </c>
      <c r="B62" s="171" t="s">
        <v>104</v>
      </c>
      <c r="C62" s="167" t="s">
        <v>47</v>
      </c>
      <c r="D62" s="163">
        <f t="shared" si="23"/>
        <v>125</v>
      </c>
      <c r="E62" s="37">
        <f t="shared" si="24"/>
        <v>73</v>
      </c>
      <c r="F62" s="126">
        <f t="shared" si="25"/>
        <v>20</v>
      </c>
      <c r="G62" s="93">
        <f t="shared" si="26"/>
        <v>0</v>
      </c>
      <c r="H62" s="93">
        <f t="shared" ref="H62:H66" si="31">SUM(N62:N62,T62:T62,Z62:Z62,AF62:AF62,AL62:AL62,AR62:AR62,AX62:AX62,BD62:BD62,BJ62:BJ62,BP62:BP62)</f>
        <v>45</v>
      </c>
      <c r="I62" s="93">
        <f t="shared" si="27"/>
        <v>6</v>
      </c>
      <c r="J62" s="93">
        <f t="shared" si="28"/>
        <v>2</v>
      </c>
      <c r="K62" s="134">
        <f t="shared" si="29"/>
        <v>52</v>
      </c>
      <c r="L62" s="96"/>
      <c r="M62" s="39"/>
      <c r="N62" s="39"/>
      <c r="O62" s="39"/>
      <c r="P62" s="39"/>
      <c r="Q62" s="40"/>
      <c r="R62" s="41"/>
      <c r="S62" s="12"/>
      <c r="T62" s="12"/>
      <c r="U62" s="12"/>
      <c r="V62" s="12"/>
      <c r="W62" s="97"/>
      <c r="X62" s="96"/>
      <c r="Y62" s="39"/>
      <c r="Z62" s="39"/>
      <c r="AA62" s="39"/>
      <c r="AB62" s="39"/>
      <c r="AC62" s="40"/>
      <c r="AD62" s="41"/>
      <c r="AE62" s="12"/>
      <c r="AF62" s="12"/>
      <c r="AG62" s="12"/>
      <c r="AH62" s="12"/>
      <c r="AI62" s="97"/>
      <c r="AJ62" s="96"/>
      <c r="AK62" s="39"/>
      <c r="AL62" s="39"/>
      <c r="AM62" s="39"/>
      <c r="AN62" s="39"/>
      <c r="AO62" s="40"/>
      <c r="AP62" s="41"/>
      <c r="AQ62" s="12"/>
      <c r="AR62" s="12"/>
      <c r="AS62" s="12"/>
      <c r="AT62" s="12"/>
      <c r="AU62" s="97"/>
      <c r="AV62" s="96">
        <v>20</v>
      </c>
      <c r="AW62" s="39"/>
      <c r="AX62" s="39">
        <v>45</v>
      </c>
      <c r="AY62" s="39">
        <v>6</v>
      </c>
      <c r="AZ62" s="39">
        <v>2</v>
      </c>
      <c r="BA62" s="40">
        <v>52</v>
      </c>
      <c r="BB62" s="41"/>
      <c r="BC62" s="12"/>
      <c r="BD62" s="12"/>
      <c r="BE62" s="12"/>
      <c r="BF62" s="12"/>
      <c r="BG62" s="97"/>
      <c r="BH62" s="96"/>
      <c r="BI62" s="39"/>
      <c r="BJ62" s="39"/>
      <c r="BK62" s="39"/>
      <c r="BL62" s="39"/>
      <c r="BM62" s="40"/>
      <c r="BN62" s="41"/>
      <c r="BO62" s="12"/>
      <c r="BP62" s="12"/>
      <c r="BQ62" s="12"/>
      <c r="BR62" s="12"/>
      <c r="BS62" s="97"/>
      <c r="BT62" s="122"/>
      <c r="BU62" s="46"/>
      <c r="BV62" s="46"/>
      <c r="BW62" s="46"/>
      <c r="BX62" s="46"/>
      <c r="BY62" s="46"/>
      <c r="BZ62" s="46">
        <v>5</v>
      </c>
      <c r="CA62" s="46"/>
      <c r="CB62" s="46"/>
      <c r="CC62" s="139"/>
      <c r="CD62" s="186">
        <f t="shared" si="30"/>
        <v>5</v>
      </c>
      <c r="CE62" s="41">
        <f t="shared" ref="CE62:CE71" si="32">ROUND(E62/25,1)</f>
        <v>2.9</v>
      </c>
      <c r="CF62" s="12">
        <v>4</v>
      </c>
      <c r="CG62" s="97">
        <v>5</v>
      </c>
      <c r="CH62" s="265"/>
      <c r="CI62"/>
    </row>
    <row r="63" spans="1:181">
      <c r="A63" s="131">
        <v>3</v>
      </c>
      <c r="B63" s="171" t="s">
        <v>105</v>
      </c>
      <c r="C63" s="167" t="s">
        <v>47</v>
      </c>
      <c r="D63" s="163">
        <f t="shared" si="23"/>
        <v>100</v>
      </c>
      <c r="E63" s="37">
        <f t="shared" si="24"/>
        <v>58</v>
      </c>
      <c r="F63" s="126">
        <f t="shared" si="25"/>
        <v>20</v>
      </c>
      <c r="G63" s="93">
        <f t="shared" si="26"/>
        <v>0</v>
      </c>
      <c r="H63" s="93">
        <f t="shared" si="31"/>
        <v>30</v>
      </c>
      <c r="I63" s="93">
        <f t="shared" si="27"/>
        <v>6</v>
      </c>
      <c r="J63" s="93">
        <f t="shared" si="28"/>
        <v>2</v>
      </c>
      <c r="K63" s="134">
        <f t="shared" si="29"/>
        <v>42</v>
      </c>
      <c r="L63" s="96"/>
      <c r="M63" s="39"/>
      <c r="N63" s="39"/>
      <c r="O63" s="39"/>
      <c r="P63" s="39"/>
      <c r="Q63" s="40"/>
      <c r="R63" s="41"/>
      <c r="S63" s="12"/>
      <c r="T63" s="12"/>
      <c r="U63" s="12"/>
      <c r="V63" s="12"/>
      <c r="W63" s="97"/>
      <c r="X63" s="96"/>
      <c r="Y63" s="39"/>
      <c r="Z63" s="39"/>
      <c r="AA63" s="39"/>
      <c r="AB63" s="39"/>
      <c r="AC63" s="40"/>
      <c r="AD63" s="41"/>
      <c r="AE63" s="12"/>
      <c r="AF63" s="12"/>
      <c r="AG63" s="12"/>
      <c r="AH63" s="12"/>
      <c r="AI63" s="97"/>
      <c r="AJ63" s="96"/>
      <c r="AK63" s="39"/>
      <c r="AL63" s="39"/>
      <c r="AM63" s="39"/>
      <c r="AN63" s="39"/>
      <c r="AO63" s="40"/>
      <c r="AP63" s="41"/>
      <c r="AQ63" s="12"/>
      <c r="AR63" s="12"/>
      <c r="AS63" s="12"/>
      <c r="AT63" s="12"/>
      <c r="AU63" s="97"/>
      <c r="AV63" s="96">
        <v>20</v>
      </c>
      <c r="AW63" s="39"/>
      <c r="AX63" s="39">
        <v>30</v>
      </c>
      <c r="AY63" s="39">
        <v>6</v>
      </c>
      <c r="AZ63" s="39">
        <v>2</v>
      </c>
      <c r="BA63" s="40">
        <v>42</v>
      </c>
      <c r="BB63" s="41"/>
      <c r="BC63" s="12"/>
      <c r="BD63" s="12"/>
      <c r="BE63" s="12"/>
      <c r="BF63" s="12"/>
      <c r="BG63" s="97"/>
      <c r="BH63" s="96"/>
      <c r="BI63" s="39"/>
      <c r="BJ63" s="39"/>
      <c r="BK63" s="39"/>
      <c r="BL63" s="39"/>
      <c r="BM63" s="40"/>
      <c r="BN63" s="41"/>
      <c r="BO63" s="12"/>
      <c r="BP63" s="12"/>
      <c r="BQ63" s="12"/>
      <c r="BR63" s="12"/>
      <c r="BS63" s="97"/>
      <c r="BT63" s="122"/>
      <c r="BU63" s="46"/>
      <c r="BV63" s="46"/>
      <c r="BW63" s="46"/>
      <c r="BX63" s="46"/>
      <c r="BY63" s="46"/>
      <c r="BZ63" s="46">
        <v>4</v>
      </c>
      <c r="CA63" s="46"/>
      <c r="CB63" s="46"/>
      <c r="CC63" s="139"/>
      <c r="CD63" s="186">
        <f t="shared" si="30"/>
        <v>4</v>
      </c>
      <c r="CE63" s="41">
        <f t="shared" si="32"/>
        <v>2.2999999999999998</v>
      </c>
      <c r="CF63" s="12">
        <v>3</v>
      </c>
      <c r="CG63" s="97">
        <v>4</v>
      </c>
      <c r="CH63" s="265"/>
      <c r="CI63"/>
    </row>
    <row r="64" spans="1:181">
      <c r="A64" s="131">
        <v>4</v>
      </c>
      <c r="B64" s="189" t="s">
        <v>106</v>
      </c>
      <c r="C64" s="167" t="s">
        <v>47</v>
      </c>
      <c r="D64" s="163">
        <f t="shared" si="23"/>
        <v>75</v>
      </c>
      <c r="E64" s="37">
        <f t="shared" si="24"/>
        <v>58</v>
      </c>
      <c r="F64" s="126">
        <f t="shared" si="25"/>
        <v>20</v>
      </c>
      <c r="G64" s="93">
        <f t="shared" si="26"/>
        <v>0</v>
      </c>
      <c r="H64" s="93">
        <f t="shared" si="31"/>
        <v>30</v>
      </c>
      <c r="I64" s="93">
        <f t="shared" si="27"/>
        <v>6</v>
      </c>
      <c r="J64" s="93">
        <f t="shared" si="28"/>
        <v>2</v>
      </c>
      <c r="K64" s="134">
        <f t="shared" si="29"/>
        <v>17</v>
      </c>
      <c r="L64" s="96"/>
      <c r="M64" s="39"/>
      <c r="N64" s="39"/>
      <c r="O64" s="39"/>
      <c r="P64" s="39"/>
      <c r="Q64" s="40"/>
      <c r="R64" s="41"/>
      <c r="S64" s="12"/>
      <c r="T64" s="12"/>
      <c r="U64" s="12"/>
      <c r="V64" s="12"/>
      <c r="W64" s="97"/>
      <c r="X64" s="96"/>
      <c r="Y64" s="39"/>
      <c r="Z64" s="39"/>
      <c r="AA64" s="39"/>
      <c r="AB64" s="39"/>
      <c r="AC64" s="40"/>
      <c r="AD64" s="41"/>
      <c r="AE64" s="12"/>
      <c r="AF64" s="12"/>
      <c r="AG64" s="12"/>
      <c r="AH64" s="12"/>
      <c r="AI64" s="97"/>
      <c r="AJ64" s="96"/>
      <c r="AK64" s="39"/>
      <c r="AL64" s="39"/>
      <c r="AM64" s="39"/>
      <c r="AN64" s="39"/>
      <c r="AO64" s="40"/>
      <c r="AP64" s="41"/>
      <c r="AQ64" s="12"/>
      <c r="AR64" s="12"/>
      <c r="AS64" s="12"/>
      <c r="AT64" s="12"/>
      <c r="AU64" s="97"/>
      <c r="AV64" s="96"/>
      <c r="AW64" s="39"/>
      <c r="AX64" s="39"/>
      <c r="AY64" s="39"/>
      <c r="AZ64" s="39"/>
      <c r="BA64" s="40"/>
      <c r="BB64" s="41">
        <v>20</v>
      </c>
      <c r="BC64" s="12"/>
      <c r="BD64" s="12">
        <v>30</v>
      </c>
      <c r="BE64" s="12">
        <v>6</v>
      </c>
      <c r="BF64" s="12">
        <v>2</v>
      </c>
      <c r="BG64" s="97">
        <v>17</v>
      </c>
      <c r="BH64" s="96"/>
      <c r="BI64" s="39"/>
      <c r="BJ64" s="39"/>
      <c r="BK64" s="39"/>
      <c r="BL64" s="39"/>
      <c r="BM64" s="40"/>
      <c r="BN64" s="41"/>
      <c r="BO64" s="12"/>
      <c r="BP64" s="12"/>
      <c r="BQ64" s="12"/>
      <c r="BR64" s="12"/>
      <c r="BS64" s="97"/>
      <c r="BT64" s="122"/>
      <c r="BU64" s="46"/>
      <c r="BV64" s="46"/>
      <c r="BW64" s="46"/>
      <c r="BX64" s="46"/>
      <c r="BY64" s="46"/>
      <c r="BZ64" s="46"/>
      <c r="CA64" s="46">
        <v>3</v>
      </c>
      <c r="CB64" s="46"/>
      <c r="CC64" s="139"/>
      <c r="CD64" s="186">
        <f t="shared" si="30"/>
        <v>3</v>
      </c>
      <c r="CE64" s="41">
        <f t="shared" si="32"/>
        <v>2.2999999999999998</v>
      </c>
      <c r="CF64" s="12">
        <v>2</v>
      </c>
      <c r="CG64" s="97">
        <v>3</v>
      </c>
      <c r="CH64" s="265"/>
      <c r="CI64"/>
    </row>
    <row r="65" spans="1:87" s="174" customFormat="1">
      <c r="A65" s="131">
        <v>5</v>
      </c>
      <c r="B65" s="171" t="s">
        <v>107</v>
      </c>
      <c r="C65" s="167" t="s">
        <v>47</v>
      </c>
      <c r="D65" s="163">
        <f t="shared" si="23"/>
        <v>75</v>
      </c>
      <c r="E65" s="37">
        <f t="shared" si="24"/>
        <v>40</v>
      </c>
      <c r="F65" s="126">
        <f t="shared" si="25"/>
        <v>10</v>
      </c>
      <c r="G65" s="93">
        <f t="shared" si="26"/>
        <v>0</v>
      </c>
      <c r="H65" s="93">
        <f t="shared" si="31"/>
        <v>22</v>
      </c>
      <c r="I65" s="93">
        <f t="shared" si="27"/>
        <v>6</v>
      </c>
      <c r="J65" s="93">
        <f t="shared" si="28"/>
        <v>2</v>
      </c>
      <c r="K65" s="134">
        <f t="shared" si="29"/>
        <v>35</v>
      </c>
      <c r="L65" s="96"/>
      <c r="M65" s="39"/>
      <c r="N65" s="39"/>
      <c r="O65" s="39"/>
      <c r="P65" s="39"/>
      <c r="Q65" s="40"/>
      <c r="R65" s="41"/>
      <c r="S65" s="12"/>
      <c r="T65" s="12"/>
      <c r="U65" s="12"/>
      <c r="V65" s="12"/>
      <c r="W65" s="97"/>
      <c r="X65" s="96"/>
      <c r="Y65" s="39"/>
      <c r="Z65" s="39"/>
      <c r="AA65" s="39"/>
      <c r="AB65" s="39"/>
      <c r="AC65" s="40"/>
      <c r="AD65" s="41"/>
      <c r="AE65" s="12"/>
      <c r="AF65" s="12"/>
      <c r="AG65" s="12"/>
      <c r="AH65" s="12"/>
      <c r="AI65" s="97"/>
      <c r="AJ65" s="96"/>
      <c r="AK65" s="39"/>
      <c r="AL65" s="39"/>
      <c r="AM65" s="39"/>
      <c r="AN65" s="39"/>
      <c r="AO65" s="40"/>
      <c r="AP65" s="41"/>
      <c r="AQ65" s="12"/>
      <c r="AR65" s="12"/>
      <c r="AS65" s="12"/>
      <c r="AT65" s="12"/>
      <c r="AU65" s="97"/>
      <c r="AV65" s="96"/>
      <c r="AW65" s="39"/>
      <c r="AX65" s="39"/>
      <c r="AY65" s="39"/>
      <c r="AZ65" s="39"/>
      <c r="BA65" s="40"/>
      <c r="BB65" s="41">
        <v>10</v>
      </c>
      <c r="BC65" s="12"/>
      <c r="BD65" s="12">
        <v>22</v>
      </c>
      <c r="BE65" s="12">
        <v>6</v>
      </c>
      <c r="BF65" s="12">
        <v>2</v>
      </c>
      <c r="BG65" s="97">
        <v>35</v>
      </c>
      <c r="BH65" s="96"/>
      <c r="BI65" s="39"/>
      <c r="BJ65" s="39"/>
      <c r="BK65" s="39"/>
      <c r="BL65" s="39"/>
      <c r="BM65" s="40"/>
      <c r="BN65" s="41"/>
      <c r="BO65" s="12"/>
      <c r="BP65" s="12"/>
      <c r="BQ65" s="12"/>
      <c r="BR65" s="12"/>
      <c r="BS65" s="97"/>
      <c r="BT65" s="122"/>
      <c r="BU65" s="46"/>
      <c r="BV65" s="46"/>
      <c r="BW65" s="46"/>
      <c r="BX65" s="46"/>
      <c r="BY65" s="46"/>
      <c r="BZ65" s="46"/>
      <c r="CA65" s="46">
        <v>3</v>
      </c>
      <c r="CB65" s="46"/>
      <c r="CC65" s="139"/>
      <c r="CD65" s="186">
        <f t="shared" si="30"/>
        <v>3</v>
      </c>
      <c r="CE65" s="41">
        <f t="shared" si="32"/>
        <v>1.6</v>
      </c>
      <c r="CF65" s="12">
        <v>3</v>
      </c>
      <c r="CG65" s="97">
        <v>3</v>
      </c>
      <c r="CH65" s="266"/>
    </row>
    <row r="66" spans="1:87" s="174" customFormat="1">
      <c r="A66" s="131">
        <v>6</v>
      </c>
      <c r="B66" s="171" t="s">
        <v>108</v>
      </c>
      <c r="C66" s="167" t="s">
        <v>47</v>
      </c>
      <c r="D66" s="163">
        <f t="shared" si="23"/>
        <v>75</v>
      </c>
      <c r="E66" s="37">
        <f t="shared" si="24"/>
        <v>40</v>
      </c>
      <c r="F66" s="126">
        <f t="shared" si="25"/>
        <v>10</v>
      </c>
      <c r="G66" s="93">
        <f t="shared" si="26"/>
        <v>0</v>
      </c>
      <c r="H66" s="93">
        <f t="shared" si="31"/>
        <v>22</v>
      </c>
      <c r="I66" s="93">
        <f t="shared" si="27"/>
        <v>6</v>
      </c>
      <c r="J66" s="93">
        <f t="shared" si="28"/>
        <v>2</v>
      </c>
      <c r="K66" s="134">
        <f t="shared" si="29"/>
        <v>35</v>
      </c>
      <c r="L66" s="96"/>
      <c r="M66" s="39"/>
      <c r="N66" s="39"/>
      <c r="O66" s="39"/>
      <c r="P66" s="39"/>
      <c r="Q66" s="40"/>
      <c r="R66" s="41"/>
      <c r="S66" s="12"/>
      <c r="T66" s="12"/>
      <c r="U66" s="12"/>
      <c r="V66" s="12"/>
      <c r="W66" s="97"/>
      <c r="X66" s="96"/>
      <c r="Y66" s="39"/>
      <c r="Z66" s="39"/>
      <c r="AA66" s="39"/>
      <c r="AB66" s="39"/>
      <c r="AC66" s="40"/>
      <c r="AD66" s="41"/>
      <c r="AE66" s="12"/>
      <c r="AF66" s="12"/>
      <c r="AG66" s="12"/>
      <c r="AH66" s="12"/>
      <c r="AI66" s="97"/>
      <c r="AJ66" s="96"/>
      <c r="AK66" s="39"/>
      <c r="AL66" s="39"/>
      <c r="AM66" s="39"/>
      <c r="AN66" s="39"/>
      <c r="AO66" s="40"/>
      <c r="AP66" s="41"/>
      <c r="AQ66" s="12"/>
      <c r="AR66" s="12"/>
      <c r="AS66" s="12"/>
      <c r="AT66" s="12"/>
      <c r="AU66" s="97"/>
      <c r="AV66" s="96"/>
      <c r="AW66" s="39"/>
      <c r="AX66" s="39"/>
      <c r="AY66" s="39"/>
      <c r="AZ66" s="39"/>
      <c r="BA66" s="40"/>
      <c r="BB66" s="41">
        <v>10</v>
      </c>
      <c r="BC66" s="12"/>
      <c r="BD66" s="12">
        <v>22</v>
      </c>
      <c r="BE66" s="12">
        <v>6</v>
      </c>
      <c r="BF66" s="12">
        <v>2</v>
      </c>
      <c r="BG66" s="97">
        <v>35</v>
      </c>
      <c r="BH66" s="96"/>
      <c r="BI66" s="39"/>
      <c r="BJ66" s="39"/>
      <c r="BK66" s="39"/>
      <c r="BL66" s="39"/>
      <c r="BM66" s="40"/>
      <c r="BN66" s="41"/>
      <c r="BO66" s="12"/>
      <c r="BP66" s="12"/>
      <c r="BQ66" s="12"/>
      <c r="BR66" s="12"/>
      <c r="BS66" s="97"/>
      <c r="BT66" s="122"/>
      <c r="BU66" s="46"/>
      <c r="BV66" s="46"/>
      <c r="BW66" s="46"/>
      <c r="BX66" s="46"/>
      <c r="BY66" s="46"/>
      <c r="BZ66" s="46"/>
      <c r="CA66" s="46">
        <v>3</v>
      </c>
      <c r="CB66" s="46"/>
      <c r="CC66" s="139"/>
      <c r="CD66" s="186">
        <f t="shared" si="30"/>
        <v>3</v>
      </c>
      <c r="CE66" s="41">
        <f t="shared" si="32"/>
        <v>1.6</v>
      </c>
      <c r="CF66" s="12">
        <v>3</v>
      </c>
      <c r="CG66" s="97">
        <v>3</v>
      </c>
      <c r="CH66" s="266"/>
    </row>
    <row r="67" spans="1:87">
      <c r="A67" s="131">
        <v>7</v>
      </c>
      <c r="B67" s="172" t="s">
        <v>109</v>
      </c>
      <c r="C67" s="167" t="s">
        <v>47</v>
      </c>
      <c r="D67" s="163">
        <f t="shared" si="23"/>
        <v>150</v>
      </c>
      <c r="E67" s="37">
        <f t="shared" si="24"/>
        <v>73</v>
      </c>
      <c r="F67" s="126">
        <f t="shared" si="25"/>
        <v>20</v>
      </c>
      <c r="G67" s="93">
        <f t="shared" si="26"/>
        <v>0</v>
      </c>
      <c r="H67" s="93">
        <f t="shared" ref="H67:H72" si="33">SUM(N67:N67,T67:T67,Z67:Z67,AF67:AF67,AL67:AL67,AR67:AR67,AX67:AX67,BD67:BD67,BJ67:BJ67,BP67:BP67)</f>
        <v>45</v>
      </c>
      <c r="I67" s="93">
        <f t="shared" si="27"/>
        <v>6</v>
      </c>
      <c r="J67" s="93">
        <f t="shared" si="28"/>
        <v>2</v>
      </c>
      <c r="K67" s="134">
        <f t="shared" si="29"/>
        <v>77</v>
      </c>
      <c r="L67" s="96"/>
      <c r="M67" s="39"/>
      <c r="N67" s="39"/>
      <c r="O67" s="39"/>
      <c r="P67" s="39"/>
      <c r="Q67" s="40"/>
      <c r="R67" s="41"/>
      <c r="S67" s="12"/>
      <c r="T67" s="12"/>
      <c r="U67" s="12"/>
      <c r="V67" s="12"/>
      <c r="W67" s="97"/>
      <c r="X67" s="96"/>
      <c r="Y67" s="39"/>
      <c r="Z67" s="39"/>
      <c r="AA67" s="39"/>
      <c r="AB67" s="39"/>
      <c r="AC67" s="40"/>
      <c r="AD67" s="41"/>
      <c r="AE67" s="12"/>
      <c r="AF67" s="12"/>
      <c r="AG67" s="12"/>
      <c r="AH67" s="12"/>
      <c r="AI67" s="97"/>
      <c r="AJ67" s="96"/>
      <c r="AK67" s="39"/>
      <c r="AL67" s="39"/>
      <c r="AM67" s="39"/>
      <c r="AN67" s="39"/>
      <c r="AO67" s="40"/>
      <c r="AP67" s="41"/>
      <c r="AQ67" s="12"/>
      <c r="AR67" s="12"/>
      <c r="AS67" s="12"/>
      <c r="AT67" s="12"/>
      <c r="AU67" s="97"/>
      <c r="AV67" s="96"/>
      <c r="AW67" s="39"/>
      <c r="AX67" s="39"/>
      <c r="AY67" s="39"/>
      <c r="AZ67" s="39"/>
      <c r="BA67" s="40"/>
      <c r="BB67" s="41"/>
      <c r="BC67" s="12"/>
      <c r="BD67" s="12"/>
      <c r="BE67" s="12"/>
      <c r="BF67" s="12"/>
      <c r="BG67" s="97"/>
      <c r="BH67" s="96">
        <v>20</v>
      </c>
      <c r="BI67" s="39"/>
      <c r="BJ67" s="39">
        <v>45</v>
      </c>
      <c r="BK67" s="39">
        <v>6</v>
      </c>
      <c r="BL67" s="39">
        <v>2</v>
      </c>
      <c r="BM67" s="40">
        <v>77</v>
      </c>
      <c r="BN67" s="41"/>
      <c r="BO67" s="12"/>
      <c r="BP67" s="12"/>
      <c r="BQ67" s="12"/>
      <c r="BR67" s="12"/>
      <c r="BS67" s="97"/>
      <c r="BT67" s="122"/>
      <c r="BU67" s="46"/>
      <c r="BV67" s="46"/>
      <c r="BW67" s="46"/>
      <c r="BX67" s="46"/>
      <c r="BY67" s="46"/>
      <c r="BZ67" s="46"/>
      <c r="CA67" s="46"/>
      <c r="CB67" s="46">
        <v>6</v>
      </c>
      <c r="CC67" s="139"/>
      <c r="CD67" s="186">
        <f t="shared" si="30"/>
        <v>6</v>
      </c>
      <c r="CE67" s="41">
        <f t="shared" si="32"/>
        <v>2.9</v>
      </c>
      <c r="CF67" s="12">
        <v>5</v>
      </c>
      <c r="CG67" s="97">
        <v>6</v>
      </c>
      <c r="CH67" s="265"/>
      <c r="CI67"/>
    </row>
    <row r="68" spans="1:87" ht="18" customHeight="1">
      <c r="A68" s="131">
        <v>8</v>
      </c>
      <c r="B68" s="171" t="s">
        <v>110</v>
      </c>
      <c r="C68" s="167" t="s">
        <v>47</v>
      </c>
      <c r="D68" s="163">
        <f t="shared" si="23"/>
        <v>125</v>
      </c>
      <c r="E68" s="37">
        <f t="shared" si="24"/>
        <v>58</v>
      </c>
      <c r="F68" s="126">
        <f t="shared" si="25"/>
        <v>20</v>
      </c>
      <c r="G68" s="93">
        <f t="shared" si="26"/>
        <v>0</v>
      </c>
      <c r="H68" s="93">
        <f t="shared" si="33"/>
        <v>30</v>
      </c>
      <c r="I68" s="93">
        <f t="shared" si="27"/>
        <v>6</v>
      </c>
      <c r="J68" s="93">
        <f t="shared" si="28"/>
        <v>2</v>
      </c>
      <c r="K68" s="134">
        <f t="shared" si="29"/>
        <v>67</v>
      </c>
      <c r="L68" s="96"/>
      <c r="M68" s="39"/>
      <c r="N68" s="39"/>
      <c r="O68" s="39"/>
      <c r="P68" s="39"/>
      <c r="Q68" s="40"/>
      <c r="R68" s="41"/>
      <c r="S68" s="12"/>
      <c r="T68" s="12"/>
      <c r="U68" s="12"/>
      <c r="V68" s="12"/>
      <c r="W68" s="97"/>
      <c r="X68" s="96"/>
      <c r="Y68" s="39"/>
      <c r="Z68" s="39"/>
      <c r="AA68" s="39"/>
      <c r="AB68" s="39"/>
      <c r="AC68" s="40"/>
      <c r="AD68" s="41"/>
      <c r="AE68" s="12"/>
      <c r="AF68" s="12"/>
      <c r="AG68" s="12"/>
      <c r="AH68" s="12"/>
      <c r="AI68" s="97"/>
      <c r="AJ68" s="96"/>
      <c r="AK68" s="39"/>
      <c r="AL68" s="39"/>
      <c r="AM68" s="39"/>
      <c r="AN68" s="39"/>
      <c r="AO68" s="40"/>
      <c r="AP68" s="41"/>
      <c r="AQ68" s="12"/>
      <c r="AR68" s="12"/>
      <c r="AS68" s="12"/>
      <c r="AT68" s="12"/>
      <c r="AU68" s="97"/>
      <c r="AV68" s="96"/>
      <c r="AW68" s="39"/>
      <c r="AX68" s="39"/>
      <c r="AY68" s="39"/>
      <c r="AZ68" s="39"/>
      <c r="BA68" s="40"/>
      <c r="BB68" s="41"/>
      <c r="BC68" s="12"/>
      <c r="BD68" s="12"/>
      <c r="BE68" s="12"/>
      <c r="BF68" s="12"/>
      <c r="BG68" s="97"/>
      <c r="BH68" s="96">
        <v>20</v>
      </c>
      <c r="BI68" s="39"/>
      <c r="BJ68" s="39">
        <v>30</v>
      </c>
      <c r="BK68" s="39">
        <v>6</v>
      </c>
      <c r="BL68" s="39">
        <v>2</v>
      </c>
      <c r="BM68" s="40">
        <v>67</v>
      </c>
      <c r="BN68" s="41"/>
      <c r="BO68" s="12"/>
      <c r="BP68" s="12"/>
      <c r="BQ68" s="12"/>
      <c r="BR68" s="12"/>
      <c r="BS68" s="97"/>
      <c r="BT68" s="122"/>
      <c r="BU68" s="46"/>
      <c r="BV68" s="46"/>
      <c r="BW68" s="46"/>
      <c r="BX68" s="46"/>
      <c r="BY68" s="46"/>
      <c r="BZ68" s="46"/>
      <c r="CA68" s="46"/>
      <c r="CB68" s="46">
        <v>5</v>
      </c>
      <c r="CC68" s="139"/>
      <c r="CD68" s="186">
        <f t="shared" si="30"/>
        <v>5</v>
      </c>
      <c r="CE68" s="41">
        <f t="shared" si="32"/>
        <v>2.2999999999999998</v>
      </c>
      <c r="CF68" s="12">
        <v>4</v>
      </c>
      <c r="CG68" s="97">
        <v>5</v>
      </c>
      <c r="CH68" s="265"/>
      <c r="CI68"/>
    </row>
    <row r="69" spans="1:87">
      <c r="A69" s="131">
        <v>9</v>
      </c>
      <c r="B69" s="189" t="s">
        <v>111</v>
      </c>
      <c r="C69" s="167" t="s">
        <v>47</v>
      </c>
      <c r="D69" s="163">
        <f t="shared" si="23"/>
        <v>100</v>
      </c>
      <c r="E69" s="37">
        <f t="shared" si="24"/>
        <v>34</v>
      </c>
      <c r="F69" s="126">
        <f t="shared" si="25"/>
        <v>0</v>
      </c>
      <c r="G69" s="93">
        <f t="shared" si="26"/>
        <v>0</v>
      </c>
      <c r="H69" s="93">
        <f t="shared" si="33"/>
        <v>30</v>
      </c>
      <c r="I69" s="93">
        <f t="shared" si="27"/>
        <v>3</v>
      </c>
      <c r="J69" s="93">
        <f t="shared" si="28"/>
        <v>1</v>
      </c>
      <c r="K69" s="134">
        <f t="shared" si="29"/>
        <v>66</v>
      </c>
      <c r="L69" s="96"/>
      <c r="M69" s="39"/>
      <c r="N69" s="39"/>
      <c r="O69" s="39"/>
      <c r="P69" s="39"/>
      <c r="Q69" s="40"/>
      <c r="R69" s="41"/>
      <c r="S69" s="12"/>
      <c r="T69" s="12"/>
      <c r="U69" s="12"/>
      <c r="V69" s="12"/>
      <c r="W69" s="97"/>
      <c r="X69" s="96"/>
      <c r="Y69" s="39"/>
      <c r="Z69" s="39"/>
      <c r="AA69" s="39"/>
      <c r="AB69" s="39"/>
      <c r="AC69" s="40"/>
      <c r="AD69" s="41"/>
      <c r="AE69" s="12"/>
      <c r="AF69" s="12"/>
      <c r="AG69" s="12"/>
      <c r="AH69" s="12"/>
      <c r="AI69" s="97"/>
      <c r="AJ69" s="96"/>
      <c r="AK69" s="39"/>
      <c r="AL69" s="39"/>
      <c r="AM69" s="39"/>
      <c r="AN69" s="39"/>
      <c r="AO69" s="40"/>
      <c r="AP69" s="41"/>
      <c r="AQ69" s="12"/>
      <c r="AR69" s="12"/>
      <c r="AS69" s="12"/>
      <c r="AT69" s="12"/>
      <c r="AU69" s="97"/>
      <c r="AV69" s="96"/>
      <c r="AW69" s="39"/>
      <c r="AX69" s="39"/>
      <c r="AY69" s="39"/>
      <c r="AZ69" s="39"/>
      <c r="BA69" s="40"/>
      <c r="BB69" s="41"/>
      <c r="BC69" s="12"/>
      <c r="BD69" s="12"/>
      <c r="BE69" s="12"/>
      <c r="BF69" s="12"/>
      <c r="BG69" s="97"/>
      <c r="BH69" s="96"/>
      <c r="BI69" s="39"/>
      <c r="BJ69" s="39">
        <v>30</v>
      </c>
      <c r="BK69" s="39">
        <v>3</v>
      </c>
      <c r="BL69" s="39">
        <v>1</v>
      </c>
      <c r="BM69" s="40">
        <v>66</v>
      </c>
      <c r="BN69" s="41"/>
      <c r="BO69" s="12"/>
      <c r="BP69" s="12"/>
      <c r="BQ69" s="12"/>
      <c r="BR69" s="12"/>
      <c r="BS69" s="97"/>
      <c r="BT69" s="122"/>
      <c r="BU69" s="46"/>
      <c r="BV69" s="46"/>
      <c r="BW69" s="46"/>
      <c r="BX69" s="46"/>
      <c r="BY69" s="46"/>
      <c r="BZ69" s="46"/>
      <c r="CA69" s="46"/>
      <c r="CB69" s="46">
        <v>4</v>
      </c>
      <c r="CC69" s="139"/>
      <c r="CD69" s="186">
        <f t="shared" si="30"/>
        <v>4</v>
      </c>
      <c r="CE69" s="41">
        <f t="shared" si="32"/>
        <v>1.4</v>
      </c>
      <c r="CF69" s="12">
        <v>4</v>
      </c>
      <c r="CG69" s="97">
        <v>4</v>
      </c>
      <c r="CH69" s="265"/>
      <c r="CI69"/>
    </row>
    <row r="70" spans="1:87">
      <c r="A70" s="131">
        <v>10</v>
      </c>
      <c r="B70" s="171" t="s">
        <v>112</v>
      </c>
      <c r="C70" s="167" t="s">
        <v>47</v>
      </c>
      <c r="D70" s="163">
        <f t="shared" si="23"/>
        <v>100</v>
      </c>
      <c r="E70" s="37">
        <f t="shared" si="24"/>
        <v>58</v>
      </c>
      <c r="F70" s="126">
        <f>SUM(L70:L70,R70:R70,X70:X70,AD70:AD70,AJ70:AJ70,AP70:AP70,AV70:AV70,BB70:BB70,BH70:BH70,BN70:BN70)</f>
        <v>20</v>
      </c>
      <c r="G70" s="93">
        <f t="shared" si="26"/>
        <v>0</v>
      </c>
      <c r="H70" s="93">
        <f t="shared" si="33"/>
        <v>30</v>
      </c>
      <c r="I70" s="93">
        <f t="shared" si="27"/>
        <v>6</v>
      </c>
      <c r="J70" s="93">
        <f t="shared" si="28"/>
        <v>2</v>
      </c>
      <c r="K70" s="134">
        <f t="shared" si="29"/>
        <v>42</v>
      </c>
      <c r="L70" s="96"/>
      <c r="M70" s="39"/>
      <c r="N70" s="39"/>
      <c r="O70" s="39"/>
      <c r="P70" s="39"/>
      <c r="Q70" s="40"/>
      <c r="R70" s="41"/>
      <c r="S70" s="12"/>
      <c r="T70" s="12"/>
      <c r="U70" s="12"/>
      <c r="V70" s="12"/>
      <c r="W70" s="97"/>
      <c r="X70" s="96"/>
      <c r="Y70" s="39"/>
      <c r="Z70" s="39"/>
      <c r="AA70" s="39"/>
      <c r="AB70" s="39"/>
      <c r="AC70" s="40"/>
      <c r="AD70" s="41"/>
      <c r="AE70" s="12"/>
      <c r="AF70" s="12"/>
      <c r="AG70" s="12"/>
      <c r="AH70" s="12"/>
      <c r="AI70" s="97"/>
      <c r="AJ70" s="96"/>
      <c r="AK70" s="39"/>
      <c r="AL70" s="39"/>
      <c r="AM70" s="39"/>
      <c r="AN70" s="39"/>
      <c r="AO70" s="40"/>
      <c r="AP70" s="41"/>
      <c r="AQ70" s="12"/>
      <c r="AR70" s="12"/>
      <c r="AS70" s="12"/>
      <c r="AT70" s="12"/>
      <c r="AU70" s="97"/>
      <c r="AV70" s="96"/>
      <c r="AW70" s="39"/>
      <c r="AX70" s="39"/>
      <c r="AY70" s="39"/>
      <c r="AZ70" s="39"/>
      <c r="BA70" s="40"/>
      <c r="BB70" s="41"/>
      <c r="BC70" s="12"/>
      <c r="BD70" s="12"/>
      <c r="BE70" s="12"/>
      <c r="BF70" s="12"/>
      <c r="BG70" s="97"/>
      <c r="BH70" s="96"/>
      <c r="BI70" s="39"/>
      <c r="BJ70" s="39"/>
      <c r="BK70" s="39"/>
      <c r="BL70" s="39"/>
      <c r="BM70" s="40"/>
      <c r="BN70" s="41">
        <v>20</v>
      </c>
      <c r="BO70" s="12"/>
      <c r="BP70" s="12">
        <v>30</v>
      </c>
      <c r="BQ70" s="12">
        <v>6</v>
      </c>
      <c r="BR70" s="12">
        <v>2</v>
      </c>
      <c r="BS70" s="97">
        <v>42</v>
      </c>
      <c r="BT70" s="122"/>
      <c r="BU70" s="46"/>
      <c r="BV70" s="46"/>
      <c r="BW70" s="46"/>
      <c r="BX70" s="46"/>
      <c r="BY70" s="46"/>
      <c r="BZ70" s="46"/>
      <c r="CA70" s="46"/>
      <c r="CB70" s="46"/>
      <c r="CC70" s="139">
        <v>4</v>
      </c>
      <c r="CD70" s="186">
        <f t="shared" si="30"/>
        <v>4</v>
      </c>
      <c r="CE70" s="41">
        <f t="shared" si="32"/>
        <v>2.2999999999999998</v>
      </c>
      <c r="CF70" s="12">
        <v>3</v>
      </c>
      <c r="CG70" s="97">
        <v>4</v>
      </c>
      <c r="CH70" s="265"/>
      <c r="CI70"/>
    </row>
    <row r="71" spans="1:87">
      <c r="A71" s="131">
        <v>11</v>
      </c>
      <c r="B71" s="189" t="s">
        <v>113</v>
      </c>
      <c r="C71" s="167" t="s">
        <v>47</v>
      </c>
      <c r="D71" s="163">
        <f>SUM(F71:K71)</f>
        <v>150</v>
      </c>
      <c r="E71" s="37">
        <f t="shared" si="24"/>
        <v>58</v>
      </c>
      <c r="F71" s="126">
        <f>SUM(L71:L71,R71:R71,X71:X71,AD71:AD71,AJ71:AJ71,AP71:AP71,AV71:AV71,BB71:BB71,BH71:BH71,BN71:BN71)</f>
        <v>0</v>
      </c>
      <c r="G71" s="93">
        <f t="shared" si="26"/>
        <v>0</v>
      </c>
      <c r="H71" s="93">
        <f t="shared" si="33"/>
        <v>50</v>
      </c>
      <c r="I71" s="93">
        <f t="shared" si="27"/>
        <v>6</v>
      </c>
      <c r="J71" s="93">
        <f t="shared" si="28"/>
        <v>2</v>
      </c>
      <c r="K71" s="134">
        <f t="shared" si="29"/>
        <v>92</v>
      </c>
      <c r="L71" s="96"/>
      <c r="M71" s="39"/>
      <c r="N71" s="39"/>
      <c r="O71" s="39"/>
      <c r="P71" s="39"/>
      <c r="Q71" s="40"/>
      <c r="R71" s="41"/>
      <c r="S71" s="12"/>
      <c r="T71" s="12"/>
      <c r="U71" s="12"/>
      <c r="V71" s="12"/>
      <c r="W71" s="97"/>
      <c r="X71" s="96"/>
      <c r="Y71" s="39"/>
      <c r="Z71" s="39"/>
      <c r="AA71" s="39"/>
      <c r="AB71" s="39"/>
      <c r="AC71" s="40"/>
      <c r="AD71" s="41"/>
      <c r="AE71" s="12"/>
      <c r="AF71" s="12"/>
      <c r="AG71" s="12"/>
      <c r="AH71" s="12"/>
      <c r="AI71" s="97"/>
      <c r="AJ71" s="96"/>
      <c r="AK71" s="39"/>
      <c r="AL71" s="39"/>
      <c r="AM71" s="39"/>
      <c r="AN71" s="39"/>
      <c r="AO71" s="40"/>
      <c r="AP71" s="41"/>
      <c r="AQ71" s="12"/>
      <c r="AR71" s="12"/>
      <c r="AS71" s="12"/>
      <c r="AT71" s="12"/>
      <c r="AU71" s="97"/>
      <c r="AV71" s="96"/>
      <c r="AW71" s="39"/>
      <c r="AX71" s="39"/>
      <c r="AY71" s="39"/>
      <c r="AZ71" s="39"/>
      <c r="BA71" s="40"/>
      <c r="BB71" s="41"/>
      <c r="BC71" s="12"/>
      <c r="BD71" s="12"/>
      <c r="BE71" s="12"/>
      <c r="BF71" s="12"/>
      <c r="BG71" s="97"/>
      <c r="BH71" s="96"/>
      <c r="BI71" s="39"/>
      <c r="BJ71" s="39"/>
      <c r="BK71" s="39"/>
      <c r="BL71" s="39"/>
      <c r="BM71" s="40"/>
      <c r="BN71" s="41">
        <v>0</v>
      </c>
      <c r="BO71" s="12"/>
      <c r="BP71" s="12">
        <v>50</v>
      </c>
      <c r="BQ71" s="12">
        <v>6</v>
      </c>
      <c r="BR71" s="12">
        <v>2</v>
      </c>
      <c r="BS71" s="97">
        <v>92</v>
      </c>
      <c r="BT71" s="122"/>
      <c r="BU71" s="46"/>
      <c r="BV71" s="46"/>
      <c r="BW71" s="46"/>
      <c r="BX71" s="46"/>
      <c r="BY71" s="46"/>
      <c r="BZ71" s="46"/>
      <c r="CA71" s="46"/>
      <c r="CB71" s="46"/>
      <c r="CC71" s="139">
        <v>6</v>
      </c>
      <c r="CD71" s="186">
        <f t="shared" si="30"/>
        <v>6</v>
      </c>
      <c r="CE71" s="41">
        <f t="shared" si="32"/>
        <v>2.2999999999999998</v>
      </c>
      <c r="CF71" s="12">
        <v>5</v>
      </c>
      <c r="CG71" s="97">
        <v>6</v>
      </c>
      <c r="CH71" s="265"/>
      <c r="CI71"/>
    </row>
    <row r="72" spans="1:87" ht="15.95" thickBot="1">
      <c r="A72" s="143">
        <v>12</v>
      </c>
      <c r="B72" s="190" t="s">
        <v>114</v>
      </c>
      <c r="C72" s="168" t="s">
        <v>47</v>
      </c>
      <c r="D72" s="164">
        <f>SUM(F72:K72)</f>
        <v>175</v>
      </c>
      <c r="E72" s="66">
        <f>SUM(F72:J72)</f>
        <v>73</v>
      </c>
      <c r="F72" s="140">
        <f>SUM(L72:L72,R72:R72,X72:X72,AD72:AD72,AJ72:AJ72,AP72:AP72,AV72:AV72,BB72:BB72,BH72:BH72,BN72:BN72)</f>
        <v>0</v>
      </c>
      <c r="G72" s="141">
        <f>SUM(M72:M72,S72:S72,Y72:Y72,AE72:AE72,AK72:AK72,AQ72:AQ72,AW72:AW72,BC72:BC72,BI72:BI72,BO72:BO72)</f>
        <v>0</v>
      </c>
      <c r="H72" s="141">
        <f t="shared" si="33"/>
        <v>65</v>
      </c>
      <c r="I72" s="141">
        <f>SUM(O72:O72,U72:U72,AA72:AA72,AG72:AG72,AM72:AM72,AS72:AS72,AY72:AY72,BE72:BE72,BK72:BK72,BQ72:BQ72)</f>
        <v>6</v>
      </c>
      <c r="J72" s="141">
        <f>SUM(P72:P72,V72:V72,AB72:AB72,AH72:AH72,AN72:AN72,AT72:AT72,AZ72:AZ72,BF72:BF72,BL72:BL72,BR72:BR72)</f>
        <v>2</v>
      </c>
      <c r="K72" s="142">
        <f>SUM(Q72:Q72,W72:W72,AC72:AC72,AI72:AI72,AO72:AO72,AU72:AU72,BA72:BA72,BG72:BG72,BM72:BM72,BS72:BS72)</f>
        <v>102</v>
      </c>
      <c r="L72" s="67"/>
      <c r="M72" s="49"/>
      <c r="N72" s="49"/>
      <c r="O72" s="49"/>
      <c r="P72" s="49"/>
      <c r="Q72" s="50"/>
      <c r="R72" s="52"/>
      <c r="S72" s="10"/>
      <c r="T72" s="10"/>
      <c r="U72" s="10"/>
      <c r="V72" s="10"/>
      <c r="W72" s="151"/>
      <c r="X72" s="67"/>
      <c r="Y72" s="49"/>
      <c r="Z72" s="49"/>
      <c r="AA72" s="49"/>
      <c r="AB72" s="49"/>
      <c r="AC72" s="50"/>
      <c r="AD72" s="52"/>
      <c r="AE72" s="10"/>
      <c r="AF72" s="10"/>
      <c r="AG72" s="10"/>
      <c r="AH72" s="10"/>
      <c r="AI72" s="151"/>
      <c r="AJ72" s="67"/>
      <c r="AK72" s="49"/>
      <c r="AL72" s="49"/>
      <c r="AM72" s="49"/>
      <c r="AN72" s="49"/>
      <c r="AO72" s="50"/>
      <c r="AP72" s="52"/>
      <c r="AQ72" s="10"/>
      <c r="AR72" s="10"/>
      <c r="AS72" s="10"/>
      <c r="AT72" s="10"/>
      <c r="AU72" s="151"/>
      <c r="AV72" s="67"/>
      <c r="AW72" s="49"/>
      <c r="AX72" s="49"/>
      <c r="AY72" s="49"/>
      <c r="AZ72" s="49"/>
      <c r="BA72" s="50"/>
      <c r="BB72" s="52"/>
      <c r="BC72" s="10"/>
      <c r="BD72" s="10"/>
      <c r="BE72" s="10"/>
      <c r="BF72" s="10"/>
      <c r="BG72" s="151"/>
      <c r="BH72" s="67"/>
      <c r="BI72" s="49"/>
      <c r="BJ72" s="49"/>
      <c r="BK72" s="49"/>
      <c r="BL72" s="49"/>
      <c r="BM72" s="50"/>
      <c r="BN72" s="52">
        <v>0</v>
      </c>
      <c r="BO72" s="10"/>
      <c r="BP72" s="10">
        <v>65</v>
      </c>
      <c r="BQ72" s="10">
        <v>6</v>
      </c>
      <c r="BR72" s="10">
        <v>2</v>
      </c>
      <c r="BS72" s="151">
        <v>102</v>
      </c>
      <c r="BT72" s="70"/>
      <c r="BU72" s="63"/>
      <c r="BV72" s="63"/>
      <c r="BW72" s="63"/>
      <c r="BX72" s="63"/>
      <c r="BY72" s="63"/>
      <c r="BZ72" s="63"/>
      <c r="CA72" s="63"/>
      <c r="CB72" s="63"/>
      <c r="CC72" s="156">
        <v>7</v>
      </c>
      <c r="CD72" s="192">
        <f t="shared" si="30"/>
        <v>7</v>
      </c>
      <c r="CE72" s="62">
        <f>ROUND(E72/25,1)</f>
        <v>2.9</v>
      </c>
      <c r="CF72" s="16">
        <v>6</v>
      </c>
      <c r="CG72" s="136">
        <v>7</v>
      </c>
      <c r="CH72" s="265"/>
      <c r="CI72"/>
    </row>
    <row r="73" spans="1:87" ht="15.95" customHeight="1" thickBot="1">
      <c r="A73" s="2"/>
      <c r="B73" s="128" t="s">
        <v>52</v>
      </c>
      <c r="C73" s="88"/>
      <c r="D73" s="165">
        <f t="shared" ref="D73:K73" si="34">SUM(D61:D72)</f>
        <v>1400</v>
      </c>
      <c r="E73" s="53">
        <f t="shared" si="34"/>
        <v>681</v>
      </c>
      <c r="F73" s="88">
        <f t="shared" si="34"/>
        <v>160</v>
      </c>
      <c r="G73" s="89">
        <f t="shared" si="34"/>
        <v>0</v>
      </c>
      <c r="H73" s="89">
        <f t="shared" si="34"/>
        <v>429</v>
      </c>
      <c r="I73" s="89">
        <f t="shared" si="34"/>
        <v>69</v>
      </c>
      <c r="J73" s="89">
        <f t="shared" si="34"/>
        <v>23</v>
      </c>
      <c r="K73" s="68">
        <f t="shared" si="34"/>
        <v>719</v>
      </c>
      <c r="L73" s="289"/>
      <c r="M73" s="290"/>
      <c r="N73" s="290"/>
      <c r="O73" s="290"/>
      <c r="P73" s="290"/>
      <c r="Q73" s="290"/>
      <c r="R73" s="290"/>
      <c r="S73" s="290"/>
      <c r="T73" s="290"/>
      <c r="U73" s="290"/>
      <c r="V73" s="290"/>
      <c r="W73" s="290"/>
      <c r="X73" s="290"/>
      <c r="Y73" s="290"/>
      <c r="Z73" s="290"/>
      <c r="AA73" s="290"/>
      <c r="AB73" s="290"/>
      <c r="AC73" s="290"/>
      <c r="AD73" s="290"/>
      <c r="AE73" s="290"/>
      <c r="AF73" s="290"/>
      <c r="AG73" s="290"/>
      <c r="AH73" s="290"/>
      <c r="AI73" s="290"/>
      <c r="AJ73" s="290"/>
      <c r="AK73" s="290"/>
      <c r="AL73" s="290"/>
      <c r="AM73" s="290"/>
      <c r="AN73" s="290"/>
      <c r="AO73" s="290"/>
      <c r="AP73" s="290"/>
      <c r="AQ73" s="290"/>
      <c r="AR73" s="290"/>
      <c r="AS73" s="290"/>
      <c r="AT73" s="290"/>
      <c r="AU73" s="290"/>
      <c r="AV73" s="290"/>
      <c r="AW73" s="290"/>
      <c r="AX73" s="290"/>
      <c r="AY73" s="290"/>
      <c r="AZ73" s="290"/>
      <c r="BA73" s="290"/>
      <c r="BB73" s="290"/>
      <c r="BC73" s="290"/>
      <c r="BD73" s="290"/>
      <c r="BE73" s="290"/>
      <c r="BF73" s="290"/>
      <c r="BG73" s="290"/>
      <c r="BH73" s="290"/>
      <c r="BI73" s="290"/>
      <c r="BJ73" s="290"/>
      <c r="BK73" s="290"/>
      <c r="BL73" s="290"/>
      <c r="BM73" s="290"/>
      <c r="BN73" s="290"/>
      <c r="BO73" s="290"/>
      <c r="BP73" s="290"/>
      <c r="BQ73" s="290"/>
      <c r="BR73" s="290"/>
      <c r="BS73" s="290"/>
      <c r="BT73" s="290"/>
      <c r="BU73" s="290"/>
      <c r="BV73" s="290"/>
      <c r="BW73" s="290"/>
      <c r="BX73" s="290"/>
      <c r="BY73" s="290"/>
      <c r="BZ73" s="290"/>
      <c r="CA73" s="290"/>
      <c r="CB73" s="290"/>
      <c r="CC73" s="290"/>
      <c r="CD73" s="290"/>
      <c r="CE73" s="290"/>
      <c r="CF73" s="290"/>
      <c r="CG73" s="347"/>
      <c r="CH73" s="263"/>
    </row>
    <row r="74" spans="1:87" ht="14.45" customHeight="1" thickBot="1">
      <c r="A74" s="276" t="s">
        <v>115</v>
      </c>
      <c r="B74" s="278"/>
      <c r="C74" s="278"/>
      <c r="D74" s="278"/>
      <c r="E74" s="278"/>
      <c r="F74" s="278"/>
      <c r="G74" s="278"/>
      <c r="H74" s="278"/>
      <c r="I74" s="278"/>
      <c r="J74" s="278"/>
      <c r="K74" s="278"/>
      <c r="L74" s="278"/>
      <c r="M74" s="278"/>
      <c r="N74" s="278"/>
      <c r="O74" s="278"/>
      <c r="P74" s="278"/>
      <c r="Q74" s="278"/>
      <c r="R74" s="278"/>
      <c r="S74" s="278"/>
      <c r="T74" s="278"/>
      <c r="U74" s="278"/>
      <c r="V74" s="278"/>
      <c r="W74" s="278"/>
      <c r="X74" s="278"/>
      <c r="Y74" s="278"/>
      <c r="Z74" s="278"/>
      <c r="AA74" s="278"/>
      <c r="AB74" s="278"/>
      <c r="AC74" s="278"/>
      <c r="AD74" s="278"/>
      <c r="AE74" s="278"/>
      <c r="AF74" s="278"/>
      <c r="AG74" s="278"/>
      <c r="AH74" s="278"/>
      <c r="AI74" s="278"/>
      <c r="AJ74" s="278"/>
      <c r="AK74" s="278"/>
      <c r="AL74" s="278"/>
      <c r="AM74" s="278"/>
      <c r="AN74" s="278"/>
      <c r="AO74" s="278"/>
      <c r="AP74" s="278"/>
      <c r="AQ74" s="278"/>
      <c r="AR74" s="278"/>
      <c r="AS74" s="278"/>
      <c r="AT74" s="278"/>
      <c r="AU74" s="278"/>
      <c r="AV74" s="278"/>
      <c r="AW74" s="278"/>
      <c r="AX74" s="278"/>
      <c r="AY74" s="278"/>
      <c r="AZ74" s="278"/>
      <c r="BA74" s="278"/>
      <c r="BB74" s="278"/>
      <c r="BC74" s="278"/>
      <c r="BD74" s="278"/>
      <c r="BE74" s="278"/>
      <c r="BF74" s="278"/>
      <c r="BG74" s="278"/>
      <c r="BH74" s="278"/>
      <c r="BI74" s="278"/>
      <c r="BJ74" s="278"/>
      <c r="BK74" s="278"/>
      <c r="BL74" s="278"/>
      <c r="BM74" s="278"/>
      <c r="BN74" s="278"/>
      <c r="BO74" s="278"/>
      <c r="BP74" s="278"/>
      <c r="BQ74" s="278"/>
      <c r="BR74" s="278"/>
      <c r="BS74" s="279"/>
      <c r="BT74" s="286"/>
      <c r="BU74" s="287"/>
      <c r="BV74" s="287"/>
      <c r="BW74" s="287"/>
      <c r="BX74" s="287"/>
      <c r="BY74" s="287"/>
      <c r="BZ74" s="287"/>
      <c r="CA74" s="287"/>
      <c r="CB74" s="287"/>
      <c r="CC74" s="287"/>
      <c r="CD74" s="287"/>
      <c r="CE74" s="287"/>
      <c r="CF74" s="287"/>
      <c r="CG74" s="287"/>
      <c r="CH74" s="263"/>
    </row>
    <row r="75" spans="1:87" ht="15.75" customHeight="1">
      <c r="A75" s="131">
        <v>1</v>
      </c>
      <c r="B75" s="81" t="s">
        <v>116</v>
      </c>
      <c r="C75" s="28" t="s">
        <v>47</v>
      </c>
      <c r="D75" s="163">
        <f>SUM(F75:K75)</f>
        <v>50</v>
      </c>
      <c r="E75" s="37">
        <f>SUM(F75:J75)</f>
        <v>30</v>
      </c>
      <c r="F75" s="126">
        <f t="shared" ref="F75:K77" si="35">SUM(L75:L75,R75:R75,X75:X75,AD75:AD75,AJ75:AJ75,AP75:AP75,AV75:AV75,BB75:BB75,BH75:BH75,BN75:BN75)</f>
        <v>0</v>
      </c>
      <c r="G75" s="93">
        <f t="shared" si="35"/>
        <v>0</v>
      </c>
      <c r="H75" s="93">
        <f t="shared" si="35"/>
        <v>20</v>
      </c>
      <c r="I75" s="93">
        <f t="shared" si="35"/>
        <v>6</v>
      </c>
      <c r="J75" s="93">
        <f t="shared" si="35"/>
        <v>4</v>
      </c>
      <c r="K75" s="134">
        <f>SUM(Q75:Q75,W75:W75,AC75:AC75,AI75:AI75,AO75:AO75,AU75:AU75,BA75:BA75,BG75:BG75,BM75:BM75,BS75:BS75)</f>
        <v>20</v>
      </c>
      <c r="L75" s="96"/>
      <c r="M75" s="39"/>
      <c r="N75" s="39"/>
      <c r="O75" s="39"/>
      <c r="P75" s="39"/>
      <c r="Q75" s="40"/>
      <c r="R75" s="41"/>
      <c r="S75" s="12"/>
      <c r="T75" s="12"/>
      <c r="U75" s="12"/>
      <c r="V75" s="12"/>
      <c r="W75" s="97"/>
      <c r="X75" s="96"/>
      <c r="Y75" s="39"/>
      <c r="Z75" s="39"/>
      <c r="AA75" s="39"/>
      <c r="AB75" s="39"/>
      <c r="AC75" s="40"/>
      <c r="AD75" s="41"/>
      <c r="AE75" s="12"/>
      <c r="AF75" s="12"/>
      <c r="AG75" s="12"/>
      <c r="AH75" s="12"/>
      <c r="AI75" s="97"/>
      <c r="AJ75" s="96"/>
      <c r="AK75" s="39"/>
      <c r="AL75" s="39"/>
      <c r="AM75" s="39"/>
      <c r="AN75" s="39"/>
      <c r="AO75" s="40"/>
      <c r="AP75" s="41"/>
      <c r="AQ75" s="12"/>
      <c r="AR75" s="12">
        <v>20</v>
      </c>
      <c r="AS75" s="12">
        <v>6</v>
      </c>
      <c r="AT75" s="12">
        <v>4</v>
      </c>
      <c r="AU75" s="97">
        <v>20</v>
      </c>
      <c r="AV75" s="96"/>
      <c r="AW75" s="39"/>
      <c r="AX75" s="39"/>
      <c r="AY75" s="39"/>
      <c r="AZ75" s="39"/>
      <c r="BA75" s="40"/>
      <c r="BB75" s="41"/>
      <c r="BC75" s="12"/>
      <c r="BD75" s="12"/>
      <c r="BE75" s="12"/>
      <c r="BF75" s="12"/>
      <c r="BG75" s="97"/>
      <c r="BH75" s="96"/>
      <c r="BI75" s="39"/>
      <c r="BJ75" s="39"/>
      <c r="BK75" s="39"/>
      <c r="BL75" s="39"/>
      <c r="BM75" s="40"/>
      <c r="BN75" s="41"/>
      <c r="BO75" s="12"/>
      <c r="BP75" s="12"/>
      <c r="BQ75" s="12"/>
      <c r="BR75" s="12"/>
      <c r="BS75" s="97"/>
      <c r="BT75" s="137"/>
      <c r="BU75" s="58"/>
      <c r="BV75" s="58"/>
      <c r="BW75" s="58"/>
      <c r="BX75" s="58"/>
      <c r="BY75" s="58">
        <v>2</v>
      </c>
      <c r="BZ75" s="58"/>
      <c r="CA75" s="58"/>
      <c r="CB75" s="58"/>
      <c r="CC75" s="138"/>
      <c r="CD75" s="185">
        <f t="shared" ref="CD75:CD77" si="36">SUM(BT75:CC75)</f>
        <v>2</v>
      </c>
      <c r="CE75" s="57">
        <f>ROUND(E75/25,1)</f>
        <v>1.2</v>
      </c>
      <c r="CF75" s="14">
        <v>2</v>
      </c>
      <c r="CG75" s="260">
        <v>2</v>
      </c>
      <c r="CH75" s="265"/>
      <c r="CI75"/>
    </row>
    <row r="76" spans="1:87" ht="15.75" customHeight="1">
      <c r="A76" s="143">
        <v>2</v>
      </c>
      <c r="B76" s="242" t="s">
        <v>117</v>
      </c>
      <c r="C76" s="37" t="s">
        <v>45</v>
      </c>
      <c r="D76" s="164">
        <f>SUM(F76:K76)</f>
        <v>500</v>
      </c>
      <c r="E76" s="66">
        <f>SUM(F76:J76)</f>
        <v>161</v>
      </c>
      <c r="F76" s="140">
        <f t="shared" ref="F76" si="37">SUM(L76:L76,R76:R76,X76:X76,AD76:AD76,AJ76:AJ76,AP76:AP76,AV76:AV76,BB76:BB76,BH76:BH76,BN76:BN76)</f>
        <v>0</v>
      </c>
      <c r="G76" s="141">
        <f t="shared" ref="G76" si="38">SUM(M76:M76,S76:S76,Y76:Y76,AE76:AE76,AK76:AK76,AQ76:AQ76,AW76:AW76,BC76:BC76,BI76:BI76,BO76:BO76)</f>
        <v>0</v>
      </c>
      <c r="H76" s="141">
        <f t="shared" ref="H76" si="39">SUM(N76:N76,T76:T76,Z76:Z76,AF76:AF76,AL76:AL76,AR76:AR76,AX76:AX76,BD76:BD76,BJ76:BJ76,BP76:BP76)</f>
        <v>100</v>
      </c>
      <c r="I76" s="141">
        <f t="shared" ref="I76" si="40">SUM(O76:O76,U76:U76,AA76:AA76,AG76:AG76,AM76:AM76,AS76:AS76,AY76:AY76,BE76:BE76,BK76:BK76,BQ76:BQ76)</f>
        <v>60</v>
      </c>
      <c r="J76" s="141">
        <f t="shared" ref="J76" si="41">SUM(P76:P76,V76:V76,AB76:AB76,AH76:AH76,AN76:AN76,AT76:AT76,AZ76:AZ76,BF76:BF76,BL76:BL76,BR76:BR76)</f>
        <v>1</v>
      </c>
      <c r="K76" s="142">
        <f>SUM(Q76:Q76,W76:W76,AC76:AC76,AI76:AI76,AO76:AO76,AU76:AU76,BA76:BA76,BG76:BG76,BM76:BM76,BS76:BS76)</f>
        <v>339</v>
      </c>
      <c r="L76" s="67"/>
      <c r="M76" s="49"/>
      <c r="N76" s="49"/>
      <c r="O76" s="49"/>
      <c r="P76" s="49"/>
      <c r="Q76" s="50"/>
      <c r="R76" s="52"/>
      <c r="S76" s="10"/>
      <c r="T76" s="10"/>
      <c r="U76" s="10"/>
      <c r="V76" s="10"/>
      <c r="W76" s="151"/>
      <c r="X76" s="67"/>
      <c r="Y76" s="49"/>
      <c r="Z76" s="49"/>
      <c r="AA76" s="49"/>
      <c r="AB76" s="49"/>
      <c r="AC76" s="50"/>
      <c r="AD76" s="52"/>
      <c r="AE76" s="10"/>
      <c r="AF76" s="10"/>
      <c r="AG76" s="10"/>
      <c r="AH76" s="10"/>
      <c r="AI76" s="151"/>
      <c r="AJ76" s="67"/>
      <c r="AK76" s="49"/>
      <c r="AL76" s="49"/>
      <c r="AM76" s="49"/>
      <c r="AN76" s="49"/>
      <c r="AO76" s="50"/>
      <c r="AP76" s="52"/>
      <c r="AQ76" s="10"/>
      <c r="AR76" s="10"/>
      <c r="AS76" s="10"/>
      <c r="AT76" s="10"/>
      <c r="AU76" s="151"/>
      <c r="AV76" s="67"/>
      <c r="AW76" s="49"/>
      <c r="AX76" s="49">
        <v>25</v>
      </c>
      <c r="AY76" s="49">
        <v>15</v>
      </c>
      <c r="AZ76" s="49"/>
      <c r="BA76" s="50">
        <v>85</v>
      </c>
      <c r="BB76" s="52"/>
      <c r="BC76" s="10"/>
      <c r="BD76" s="10">
        <v>25</v>
      </c>
      <c r="BE76" s="10">
        <v>15</v>
      </c>
      <c r="BF76" s="10"/>
      <c r="BG76" s="151">
        <v>85</v>
      </c>
      <c r="BH76" s="67"/>
      <c r="BI76" s="49"/>
      <c r="BJ76" s="49">
        <v>25</v>
      </c>
      <c r="BK76" s="49">
        <v>15</v>
      </c>
      <c r="BL76" s="49"/>
      <c r="BM76" s="50">
        <v>85</v>
      </c>
      <c r="BN76" s="52"/>
      <c r="BO76" s="10"/>
      <c r="BP76" s="10">
        <v>25</v>
      </c>
      <c r="BQ76" s="10">
        <v>15</v>
      </c>
      <c r="BR76" s="10">
        <v>1</v>
      </c>
      <c r="BS76" s="151">
        <v>84</v>
      </c>
      <c r="BT76" s="243"/>
      <c r="BU76" s="244"/>
      <c r="BV76" s="244"/>
      <c r="BW76" s="244"/>
      <c r="BX76" s="244"/>
      <c r="BY76" s="244"/>
      <c r="BZ76" s="244">
        <v>5</v>
      </c>
      <c r="CA76" s="244">
        <v>5</v>
      </c>
      <c r="CB76" s="244">
        <v>5</v>
      </c>
      <c r="CC76" s="245">
        <v>5</v>
      </c>
      <c r="CD76" s="246">
        <f t="shared" si="36"/>
        <v>20</v>
      </c>
      <c r="CE76" s="147">
        <f>ROUND(E76/25,1)</f>
        <v>6.4</v>
      </c>
      <c r="CF76" s="247">
        <v>20</v>
      </c>
      <c r="CG76" s="87">
        <v>20</v>
      </c>
      <c r="CH76" s="265"/>
      <c r="CI76"/>
    </row>
    <row r="77" spans="1:87" ht="15.95" customHeight="1" thickBot="1">
      <c r="A77" s="132">
        <v>3</v>
      </c>
      <c r="B77" s="119" t="s">
        <v>118</v>
      </c>
      <c r="C77" s="99" t="s">
        <v>47</v>
      </c>
      <c r="D77" s="175">
        <f>SUM(F77:K77)</f>
        <v>900</v>
      </c>
      <c r="E77" s="73">
        <f>SUM(F77:J77)</f>
        <v>720</v>
      </c>
      <c r="F77" s="140">
        <f t="shared" si="35"/>
        <v>0</v>
      </c>
      <c r="G77" s="141">
        <f t="shared" si="35"/>
        <v>720</v>
      </c>
      <c r="H77" s="141">
        <f t="shared" si="35"/>
        <v>0</v>
      </c>
      <c r="I77" s="141">
        <f t="shared" si="35"/>
        <v>0</v>
      </c>
      <c r="J77" s="141">
        <f t="shared" si="35"/>
        <v>0</v>
      </c>
      <c r="K77" s="135">
        <f t="shared" si="35"/>
        <v>180</v>
      </c>
      <c r="L77" s="69"/>
      <c r="M77" s="60"/>
      <c r="N77" s="60"/>
      <c r="O77" s="60"/>
      <c r="P77" s="60"/>
      <c r="Q77" s="61"/>
      <c r="R77" s="62"/>
      <c r="S77" s="16"/>
      <c r="T77" s="16"/>
      <c r="U77" s="16"/>
      <c r="V77" s="16"/>
      <c r="W77" s="136"/>
      <c r="X77" s="69"/>
      <c r="Y77" s="60"/>
      <c r="Z77" s="60"/>
      <c r="AA77" s="60"/>
      <c r="AB77" s="60"/>
      <c r="AC77" s="61"/>
      <c r="AD77" s="62"/>
      <c r="AE77" s="16">
        <v>240</v>
      </c>
      <c r="AF77" s="16"/>
      <c r="AG77" s="16"/>
      <c r="AH77" s="16"/>
      <c r="AI77" s="136">
        <v>60</v>
      </c>
      <c r="AJ77" s="69"/>
      <c r="AK77" s="60"/>
      <c r="AL77" s="60"/>
      <c r="AM77" s="60"/>
      <c r="AN77" s="60"/>
      <c r="AO77" s="61"/>
      <c r="AP77" s="62"/>
      <c r="AQ77" s="16">
        <v>240</v>
      </c>
      <c r="AR77" s="16"/>
      <c r="AS77" s="16"/>
      <c r="AT77" s="16"/>
      <c r="AU77" s="136">
        <v>60</v>
      </c>
      <c r="AV77" s="69"/>
      <c r="AW77" s="60"/>
      <c r="AX77" s="60"/>
      <c r="AY77" s="60"/>
      <c r="AZ77" s="60"/>
      <c r="BA77" s="61"/>
      <c r="BB77" s="62"/>
      <c r="BC77" s="16">
        <v>240</v>
      </c>
      <c r="BD77" s="16"/>
      <c r="BE77" s="16"/>
      <c r="BF77" s="16"/>
      <c r="BG77" s="136">
        <v>60</v>
      </c>
      <c r="BH77" s="69"/>
      <c r="BI77" s="60"/>
      <c r="BJ77" s="60"/>
      <c r="BK77" s="60"/>
      <c r="BL77" s="60"/>
      <c r="BM77" s="61"/>
      <c r="BN77" s="62"/>
      <c r="BO77" s="16"/>
      <c r="BP77" s="16"/>
      <c r="BQ77" s="16"/>
      <c r="BR77" s="16"/>
      <c r="BS77" s="136"/>
      <c r="BT77" s="70"/>
      <c r="BU77" s="63"/>
      <c r="BV77" s="63"/>
      <c r="BW77" s="63">
        <v>12</v>
      </c>
      <c r="BX77" s="63"/>
      <c r="BY77" s="63">
        <v>12</v>
      </c>
      <c r="BZ77" s="63"/>
      <c r="CA77" s="63">
        <v>12</v>
      </c>
      <c r="CB77" s="63"/>
      <c r="CC77" s="156"/>
      <c r="CD77" s="196">
        <f t="shared" si="36"/>
        <v>36</v>
      </c>
      <c r="CE77" s="62">
        <f>ROUND(E77/25,1)</f>
        <v>28.8</v>
      </c>
      <c r="CF77" s="16">
        <v>36</v>
      </c>
      <c r="CG77" s="261">
        <v>36</v>
      </c>
      <c r="CH77" s="265"/>
      <c r="CI77"/>
    </row>
    <row r="78" spans="1:87" ht="15.95" customHeight="1" thickBot="1">
      <c r="A78" s="127"/>
      <c r="B78" s="128" t="s">
        <v>52</v>
      </c>
      <c r="C78" s="161"/>
      <c r="D78" s="153">
        <f>SUM(D75:D77)</f>
        <v>1450</v>
      </c>
      <c r="E78" s="145">
        <f>SUM(E75:E77)</f>
        <v>911</v>
      </c>
      <c r="F78" s="88">
        <f t="shared" ref="F78:K78" si="42">SUM(F75:F77)</f>
        <v>0</v>
      </c>
      <c r="G78" s="89">
        <f t="shared" si="42"/>
        <v>720</v>
      </c>
      <c r="H78" s="89">
        <f t="shared" si="42"/>
        <v>120</v>
      </c>
      <c r="I78" s="89">
        <f t="shared" si="42"/>
        <v>66</v>
      </c>
      <c r="J78" s="68">
        <f t="shared" si="42"/>
        <v>5</v>
      </c>
      <c r="K78" s="110">
        <f t="shared" si="42"/>
        <v>539</v>
      </c>
      <c r="L78" s="289"/>
      <c r="M78" s="290"/>
      <c r="N78" s="290"/>
      <c r="O78" s="290"/>
      <c r="P78" s="290"/>
      <c r="Q78" s="290"/>
      <c r="R78" s="290"/>
      <c r="S78" s="290"/>
      <c r="T78" s="290"/>
      <c r="U78" s="290"/>
      <c r="V78" s="290"/>
      <c r="W78" s="290"/>
      <c r="X78" s="290"/>
      <c r="Y78" s="290"/>
      <c r="Z78" s="290"/>
      <c r="AA78" s="290"/>
      <c r="AB78" s="290"/>
      <c r="AC78" s="290"/>
      <c r="AD78" s="290"/>
      <c r="AE78" s="290"/>
      <c r="AF78" s="290"/>
      <c r="AG78" s="290"/>
      <c r="AH78" s="290"/>
      <c r="AI78" s="290"/>
      <c r="AJ78" s="290"/>
      <c r="AK78" s="290"/>
      <c r="AL78" s="290"/>
      <c r="AM78" s="290"/>
      <c r="AN78" s="290"/>
      <c r="AO78" s="290"/>
      <c r="AP78" s="290"/>
      <c r="AQ78" s="290"/>
      <c r="AR78" s="290"/>
      <c r="AS78" s="290"/>
      <c r="AT78" s="290"/>
      <c r="AU78" s="290"/>
      <c r="AV78" s="290"/>
      <c r="AW78" s="290"/>
      <c r="AX78" s="290"/>
      <c r="AY78" s="290"/>
      <c r="AZ78" s="290"/>
      <c r="BA78" s="290"/>
      <c r="BB78" s="290"/>
      <c r="BC78" s="290"/>
      <c r="BD78" s="290"/>
      <c r="BE78" s="290"/>
      <c r="BF78" s="290"/>
      <c r="BG78" s="290"/>
      <c r="BH78" s="290"/>
      <c r="BI78" s="290"/>
      <c r="BJ78" s="290"/>
      <c r="BK78" s="290"/>
      <c r="BL78" s="290"/>
      <c r="BM78" s="290"/>
      <c r="BN78" s="290"/>
      <c r="BO78" s="290"/>
      <c r="BP78" s="290"/>
      <c r="BQ78" s="290"/>
      <c r="BR78" s="290"/>
      <c r="BS78" s="290"/>
      <c r="BT78" s="290"/>
      <c r="BU78" s="290"/>
      <c r="BV78" s="290"/>
      <c r="BW78" s="290"/>
      <c r="BX78" s="290"/>
      <c r="BY78" s="290"/>
      <c r="BZ78" s="290"/>
      <c r="CA78" s="290"/>
      <c r="CB78" s="290"/>
      <c r="CC78" s="290"/>
      <c r="CD78" s="290"/>
      <c r="CE78" s="290"/>
      <c r="CF78" s="290"/>
      <c r="CG78" s="290"/>
      <c r="CH78" s="263"/>
    </row>
    <row r="79" spans="1:87" ht="15.95" customHeight="1" thickBot="1">
      <c r="A79" s="127"/>
      <c r="B79" s="128"/>
      <c r="C79" s="240"/>
      <c r="D79" s="176"/>
      <c r="E79" s="145"/>
      <c r="F79" s="129"/>
      <c r="G79" s="129"/>
      <c r="H79" s="129"/>
      <c r="I79" s="129"/>
      <c r="J79" s="129"/>
      <c r="K79" s="178"/>
      <c r="L79" s="179"/>
      <c r="M79" s="179"/>
      <c r="N79" s="179"/>
      <c r="O79" s="179"/>
      <c r="P79" s="179"/>
      <c r="Q79" s="179"/>
      <c r="R79" s="179"/>
      <c r="S79" s="179"/>
      <c r="T79" s="179"/>
      <c r="U79" s="179"/>
      <c r="V79" s="179"/>
      <c r="W79" s="179"/>
      <c r="X79" s="179"/>
      <c r="Y79" s="179"/>
      <c r="Z79" s="179"/>
      <c r="AA79" s="179"/>
      <c r="AB79" s="179"/>
      <c r="AC79" s="179"/>
      <c r="AD79" s="179"/>
      <c r="AE79" s="179"/>
      <c r="AF79" s="179"/>
      <c r="AG79" s="179"/>
      <c r="AH79" s="179"/>
      <c r="AI79" s="179"/>
      <c r="AJ79" s="179"/>
      <c r="AK79" s="179"/>
      <c r="AL79" s="179"/>
      <c r="AM79" s="179"/>
      <c r="AN79" s="179"/>
      <c r="AO79" s="179"/>
      <c r="AP79" s="179"/>
      <c r="AQ79" s="179"/>
      <c r="AR79" s="179"/>
      <c r="AS79" s="179"/>
      <c r="AT79" s="179"/>
      <c r="AU79" s="179"/>
      <c r="AV79" s="179"/>
      <c r="AW79" s="179"/>
      <c r="AX79" s="179"/>
      <c r="AY79" s="179"/>
      <c r="AZ79" s="179"/>
      <c r="BA79" s="179"/>
      <c r="BB79" s="179"/>
      <c r="BC79" s="179"/>
      <c r="BD79" s="179"/>
      <c r="BE79" s="179"/>
      <c r="BF79" s="179"/>
      <c r="BG79" s="179"/>
      <c r="BH79" s="179"/>
      <c r="BI79" s="179"/>
      <c r="BJ79" s="179"/>
      <c r="BK79" s="179"/>
      <c r="BL79" s="179"/>
      <c r="BM79" s="179"/>
      <c r="BN79" s="179"/>
      <c r="BO79" s="179"/>
      <c r="BP79" s="179"/>
      <c r="BQ79" s="179"/>
      <c r="BR79" s="179"/>
      <c r="BS79" s="179"/>
      <c r="BT79" s="241"/>
      <c r="BU79" s="241"/>
      <c r="BV79" s="241"/>
      <c r="BW79" s="241"/>
      <c r="BX79" s="241"/>
      <c r="BY79" s="241"/>
      <c r="BZ79" s="241"/>
      <c r="CA79" s="241"/>
      <c r="CB79" s="241"/>
      <c r="CC79" s="241"/>
      <c r="CD79" s="179"/>
      <c r="CE79" s="179"/>
      <c r="CF79" s="179"/>
      <c r="CG79" s="179"/>
      <c r="CH79" s="263"/>
    </row>
    <row r="80" spans="1:87" ht="15.95" customHeight="1" thickBot="1">
      <c r="A80" s="2"/>
      <c r="B80" s="82" t="s">
        <v>119</v>
      </c>
      <c r="C80" s="76"/>
      <c r="D80" s="176">
        <f t="shared" ref="D80:K80" si="43">SUM(D12,D21,D59)</f>
        <v>4714</v>
      </c>
      <c r="E80" s="53">
        <f t="shared" si="43"/>
        <v>2591</v>
      </c>
      <c r="F80" s="146">
        <f t="shared" si="43"/>
        <v>759</v>
      </c>
      <c r="G80" s="99">
        <f t="shared" si="43"/>
        <v>160</v>
      </c>
      <c r="H80" s="99">
        <f t="shared" si="43"/>
        <v>1285</v>
      </c>
      <c r="I80" s="129">
        <f t="shared" si="43"/>
        <v>242</v>
      </c>
      <c r="J80" s="99">
        <f t="shared" si="43"/>
        <v>145</v>
      </c>
      <c r="K80" s="178">
        <f t="shared" si="43"/>
        <v>2123</v>
      </c>
      <c r="L80" s="179">
        <f>SUM(L7:L77)</f>
        <v>129</v>
      </c>
      <c r="M80" s="74">
        <f t="shared" ref="M80:BS80" si="44">SUM(M7:M77)</f>
        <v>0</v>
      </c>
      <c r="N80" s="74">
        <f t="shared" si="44"/>
        <v>285</v>
      </c>
      <c r="O80" s="74">
        <f t="shared" si="44"/>
        <v>39</v>
      </c>
      <c r="P80" s="74">
        <f t="shared" si="44"/>
        <v>27</v>
      </c>
      <c r="Q80" s="74">
        <f t="shared" si="44"/>
        <v>304</v>
      </c>
      <c r="R80" s="98">
        <f t="shared" si="44"/>
        <v>100</v>
      </c>
      <c r="S80" s="90">
        <f t="shared" si="44"/>
        <v>40</v>
      </c>
      <c r="T80" s="90">
        <f t="shared" si="44"/>
        <v>190</v>
      </c>
      <c r="U80" s="90">
        <f t="shared" si="44"/>
        <v>34</v>
      </c>
      <c r="V80" s="90">
        <f t="shared" si="44"/>
        <v>20</v>
      </c>
      <c r="W80" s="91">
        <f t="shared" si="44"/>
        <v>396</v>
      </c>
      <c r="X80" s="98">
        <f t="shared" si="44"/>
        <v>150</v>
      </c>
      <c r="Y80" s="90">
        <f t="shared" si="44"/>
        <v>40</v>
      </c>
      <c r="Z80" s="90">
        <f t="shared" si="44"/>
        <v>220</v>
      </c>
      <c r="AA80" s="90">
        <f t="shared" si="44"/>
        <v>38</v>
      </c>
      <c r="AB80" s="90">
        <f t="shared" si="44"/>
        <v>20</v>
      </c>
      <c r="AC80" s="91">
        <f t="shared" si="44"/>
        <v>282</v>
      </c>
      <c r="AD80" s="98">
        <f t="shared" si="44"/>
        <v>90</v>
      </c>
      <c r="AE80" s="90">
        <f t="shared" si="44"/>
        <v>280</v>
      </c>
      <c r="AF80" s="90">
        <f t="shared" si="44"/>
        <v>90</v>
      </c>
      <c r="AG80" s="90">
        <f t="shared" si="44"/>
        <v>28</v>
      </c>
      <c r="AH80" s="90">
        <f t="shared" si="44"/>
        <v>16</v>
      </c>
      <c r="AI80" s="91">
        <f t="shared" si="44"/>
        <v>246</v>
      </c>
      <c r="AJ80" s="98">
        <f t="shared" si="44"/>
        <v>130</v>
      </c>
      <c r="AK80" s="90">
        <f t="shared" si="44"/>
        <v>0</v>
      </c>
      <c r="AL80" s="90">
        <f t="shared" si="44"/>
        <v>170</v>
      </c>
      <c r="AM80" s="90">
        <f t="shared" si="44"/>
        <v>34</v>
      </c>
      <c r="AN80" s="90">
        <f t="shared" si="44"/>
        <v>22</v>
      </c>
      <c r="AO80" s="91">
        <f t="shared" si="44"/>
        <v>394</v>
      </c>
      <c r="AP80" s="98">
        <f t="shared" si="44"/>
        <v>60</v>
      </c>
      <c r="AQ80" s="90">
        <f t="shared" si="44"/>
        <v>280</v>
      </c>
      <c r="AR80" s="90">
        <f t="shared" si="44"/>
        <v>130</v>
      </c>
      <c r="AS80" s="90">
        <f t="shared" si="44"/>
        <v>31</v>
      </c>
      <c r="AT80" s="90">
        <f t="shared" si="44"/>
        <v>19</v>
      </c>
      <c r="AU80" s="74">
        <f t="shared" si="44"/>
        <v>230</v>
      </c>
      <c r="AV80" s="98">
        <f t="shared" si="44"/>
        <v>80</v>
      </c>
      <c r="AW80" s="90">
        <f t="shared" si="44"/>
        <v>0</v>
      </c>
      <c r="AX80" s="90">
        <f t="shared" si="44"/>
        <v>200</v>
      </c>
      <c r="AY80" s="90">
        <f t="shared" si="44"/>
        <v>45</v>
      </c>
      <c r="AZ80" s="90">
        <f t="shared" si="44"/>
        <v>12</v>
      </c>
      <c r="BA80" s="91">
        <f t="shared" si="44"/>
        <v>413</v>
      </c>
      <c r="BB80" s="98">
        <f t="shared" si="44"/>
        <v>60</v>
      </c>
      <c r="BC80" s="90">
        <f t="shared" si="44"/>
        <v>240</v>
      </c>
      <c r="BD80" s="90">
        <f t="shared" si="44"/>
        <v>119</v>
      </c>
      <c r="BE80" s="90">
        <f t="shared" si="44"/>
        <v>39</v>
      </c>
      <c r="BF80" s="90">
        <f t="shared" si="44"/>
        <v>10</v>
      </c>
      <c r="BG80" s="91">
        <f t="shared" si="44"/>
        <v>282</v>
      </c>
      <c r="BH80" s="98">
        <f t="shared" si="44"/>
        <v>50</v>
      </c>
      <c r="BI80" s="90">
        <f t="shared" si="44"/>
        <v>0</v>
      </c>
      <c r="BJ80" s="90">
        <f t="shared" si="44"/>
        <v>200</v>
      </c>
      <c r="BK80" s="90">
        <f t="shared" si="44"/>
        <v>42</v>
      </c>
      <c r="BL80" s="90">
        <f t="shared" si="44"/>
        <v>11</v>
      </c>
      <c r="BM80" s="91">
        <f t="shared" si="44"/>
        <v>447</v>
      </c>
      <c r="BN80" s="86">
        <f t="shared" si="44"/>
        <v>70</v>
      </c>
      <c r="BO80" s="90">
        <f t="shared" si="44"/>
        <v>0</v>
      </c>
      <c r="BP80" s="90">
        <f t="shared" si="44"/>
        <v>230</v>
      </c>
      <c r="BQ80" s="90">
        <f t="shared" si="44"/>
        <v>47</v>
      </c>
      <c r="BR80" s="90">
        <f t="shared" si="44"/>
        <v>16</v>
      </c>
      <c r="BS80" s="74">
        <f t="shared" si="44"/>
        <v>387</v>
      </c>
      <c r="BT80" s="64"/>
      <c r="BU80" s="65"/>
      <c r="BV80" s="65"/>
      <c r="BW80" s="65"/>
      <c r="BX80" s="65"/>
      <c r="BY80" s="65"/>
      <c r="BZ80" s="65"/>
      <c r="CA80" s="65"/>
      <c r="CB80" s="65"/>
      <c r="CC80" s="18"/>
      <c r="CD80" s="293"/>
      <c r="CE80" s="294"/>
      <c r="CF80" s="294"/>
      <c r="CG80" s="294"/>
      <c r="CH80" s="267"/>
    </row>
    <row r="81" spans="1:181" ht="15.95" customHeight="1" thickBot="1">
      <c r="A81" s="197"/>
      <c r="B81" s="82" t="s">
        <v>120</v>
      </c>
      <c r="C81" s="198"/>
      <c r="D81" s="177">
        <f t="shared" ref="D81:K81" si="45">SUM(D12,D21,D59,D73,D78)</f>
        <v>7564</v>
      </c>
      <c r="E81" s="144">
        <f t="shared" si="45"/>
        <v>4183</v>
      </c>
      <c r="F81" s="144">
        <f t="shared" si="45"/>
        <v>919</v>
      </c>
      <c r="G81" s="144">
        <f t="shared" si="45"/>
        <v>880</v>
      </c>
      <c r="H81" s="144">
        <f t="shared" si="45"/>
        <v>1834</v>
      </c>
      <c r="I81" s="144">
        <f t="shared" si="45"/>
        <v>377</v>
      </c>
      <c r="J81" s="144">
        <f t="shared" si="45"/>
        <v>173</v>
      </c>
      <c r="K81" s="144">
        <f t="shared" si="45"/>
        <v>3381</v>
      </c>
      <c r="L81" s="286">
        <f>SUM(L80,M80,N80,O80,P80,Q80)</f>
        <v>784</v>
      </c>
      <c r="M81" s="287"/>
      <c r="N81" s="287"/>
      <c r="O81" s="287"/>
      <c r="P81" s="287"/>
      <c r="Q81" s="288"/>
      <c r="R81" s="286">
        <f t="shared" ref="R81" si="46">SUM(R80,S80,T80,U80,V80,W80)</f>
        <v>780</v>
      </c>
      <c r="S81" s="287"/>
      <c r="T81" s="287"/>
      <c r="U81" s="287"/>
      <c r="V81" s="287"/>
      <c r="W81" s="288"/>
      <c r="X81" s="286">
        <f t="shared" ref="X81" si="47">SUM(X80,Y80,Z80,AA80,AB80,AC80)</f>
        <v>750</v>
      </c>
      <c r="Y81" s="287"/>
      <c r="Z81" s="287"/>
      <c r="AA81" s="287"/>
      <c r="AB81" s="287"/>
      <c r="AC81" s="288"/>
      <c r="AD81" s="286">
        <f t="shared" ref="AD81" si="48">SUM(AD80,AE80,AF80,AG80,AH80,AI80)</f>
        <v>750</v>
      </c>
      <c r="AE81" s="287"/>
      <c r="AF81" s="287"/>
      <c r="AG81" s="287"/>
      <c r="AH81" s="287"/>
      <c r="AI81" s="288"/>
      <c r="AJ81" s="286">
        <f t="shared" ref="AJ81" si="49">SUM(AJ80,AK80,AL80,AM80,AN80,AO80)</f>
        <v>750</v>
      </c>
      <c r="AK81" s="287"/>
      <c r="AL81" s="287"/>
      <c r="AM81" s="287"/>
      <c r="AN81" s="287"/>
      <c r="AO81" s="288"/>
      <c r="AP81" s="286">
        <f t="shared" ref="AP81" si="50">SUM(AP80,AQ80,AR80,AS80,AT80,AU80)</f>
        <v>750</v>
      </c>
      <c r="AQ81" s="287"/>
      <c r="AR81" s="287"/>
      <c r="AS81" s="287"/>
      <c r="AT81" s="287"/>
      <c r="AU81" s="288"/>
      <c r="AV81" s="286">
        <f t="shared" ref="AV81" si="51">SUM(AV80,AW80,AX80,AY80,AZ80,BA80)</f>
        <v>750</v>
      </c>
      <c r="AW81" s="287"/>
      <c r="AX81" s="287"/>
      <c r="AY81" s="287"/>
      <c r="AZ81" s="287"/>
      <c r="BA81" s="288"/>
      <c r="BB81" s="286">
        <f t="shared" ref="BB81" si="52">SUM(BB80,BC80,BD80,BE80,BF80,BG80)</f>
        <v>750</v>
      </c>
      <c r="BC81" s="287"/>
      <c r="BD81" s="287"/>
      <c r="BE81" s="287"/>
      <c r="BF81" s="287"/>
      <c r="BG81" s="288"/>
      <c r="BH81" s="286">
        <f t="shared" ref="BH81" si="53">SUM(BH80,BI80,BJ80,BK80,BL80,BM80)</f>
        <v>750</v>
      </c>
      <c r="BI81" s="287"/>
      <c r="BJ81" s="287"/>
      <c r="BK81" s="287"/>
      <c r="BL81" s="287"/>
      <c r="BM81" s="288"/>
      <c r="BN81" s="286">
        <f t="shared" ref="BN81" si="54">SUM(BN80,BO80,BP80,BQ80,BR80,BS80)</f>
        <v>750</v>
      </c>
      <c r="BO81" s="287"/>
      <c r="BP81" s="287"/>
      <c r="BQ81" s="287"/>
      <c r="BR81" s="287"/>
      <c r="BS81" s="287"/>
      <c r="BT81" s="155">
        <f t="shared" ref="BT81:CC81" si="55">SUM(BT7:BT72,BT75:BT77)</f>
        <v>30</v>
      </c>
      <c r="BU81" s="248">
        <f t="shared" si="55"/>
        <v>30</v>
      </c>
      <c r="BV81" s="249">
        <f t="shared" si="55"/>
        <v>30</v>
      </c>
      <c r="BW81" s="249">
        <f t="shared" si="55"/>
        <v>30</v>
      </c>
      <c r="BX81" s="249">
        <f t="shared" si="55"/>
        <v>30</v>
      </c>
      <c r="BY81" s="249">
        <f t="shared" si="55"/>
        <v>30</v>
      </c>
      <c r="BZ81" s="249">
        <f t="shared" si="55"/>
        <v>30</v>
      </c>
      <c r="CA81" s="249">
        <f t="shared" si="55"/>
        <v>30</v>
      </c>
      <c r="CB81" s="249">
        <f t="shared" si="55"/>
        <v>30</v>
      </c>
      <c r="CC81" s="250">
        <f t="shared" si="55"/>
        <v>30</v>
      </c>
      <c r="CD81" s="159">
        <f>SUM(CD7:CD77)</f>
        <v>300</v>
      </c>
      <c r="CE81" s="160">
        <f>SUM(CE7:CE77)</f>
        <v>167.20000000000002</v>
      </c>
      <c r="CF81" s="85">
        <f>SUM(CF7:CF77)</f>
        <v>227</v>
      </c>
      <c r="CG81" s="262">
        <f>SUM(CG7:CG77)</f>
        <v>138</v>
      </c>
      <c r="CH81" s="53">
        <f>SUM(CH7:CH80)</f>
        <v>11</v>
      </c>
    </row>
    <row r="82" spans="1:181" ht="21" customHeight="1">
      <c r="B82" s="22" t="s">
        <v>121</v>
      </c>
      <c r="CD82" s="324"/>
      <c r="CE82" s="324"/>
      <c r="CF82" s="327"/>
      <c r="CG82" s="327"/>
    </row>
    <row r="83" spans="1:181">
      <c r="D83" s="117"/>
      <c r="L83" s="20"/>
      <c r="CD83" s="325"/>
      <c r="CE83" s="325"/>
      <c r="CF83" s="328"/>
      <c r="CG83" s="329"/>
    </row>
    <row r="84" spans="1:181">
      <c r="L84" s="20"/>
      <c r="CD84" s="326"/>
      <c r="CE84" s="326"/>
      <c r="CF84" s="328"/>
      <c r="CG84" s="329"/>
    </row>
    <row r="85" spans="1:181" ht="15.95" thickBot="1">
      <c r="L85" s="20"/>
    </row>
    <row r="86" spans="1:181" s="4" customFormat="1" ht="15.95" customHeight="1" thickBot="1">
      <c r="A86" s="276" t="s">
        <v>122</v>
      </c>
      <c r="B86" s="277"/>
      <c r="C86" s="278"/>
      <c r="D86" s="278"/>
      <c r="E86" s="278"/>
      <c r="F86" s="278"/>
      <c r="G86" s="278"/>
      <c r="H86" s="278"/>
      <c r="I86" s="278"/>
      <c r="J86" s="278"/>
      <c r="K86" s="278"/>
      <c r="L86" s="278"/>
      <c r="M86" s="278"/>
      <c r="N86" s="278"/>
      <c r="O86" s="278"/>
      <c r="P86" s="278"/>
      <c r="Q86" s="278"/>
      <c r="R86" s="278"/>
      <c r="S86" s="278"/>
      <c r="T86" s="278"/>
      <c r="U86" s="278"/>
      <c r="V86" s="278"/>
      <c r="W86" s="278"/>
      <c r="X86" s="278"/>
      <c r="Y86" s="278"/>
      <c r="Z86" s="278"/>
      <c r="AA86" s="278"/>
      <c r="AB86" s="278"/>
      <c r="AC86" s="278"/>
      <c r="AD86" s="278"/>
      <c r="AE86" s="278"/>
      <c r="AF86" s="278"/>
      <c r="AG86" s="278"/>
      <c r="AH86" s="278"/>
      <c r="AI86" s="278"/>
      <c r="AJ86" s="278"/>
      <c r="AK86" s="278"/>
      <c r="AL86" s="278"/>
      <c r="AM86" s="278"/>
      <c r="AN86" s="278"/>
      <c r="AO86" s="278"/>
      <c r="AP86" s="278"/>
      <c r="AQ86" s="278"/>
      <c r="AR86" s="278"/>
      <c r="AS86" s="278"/>
      <c r="AT86" s="278"/>
      <c r="AU86" s="278"/>
      <c r="AV86" s="278"/>
      <c r="AW86" s="278"/>
      <c r="AX86" s="278"/>
      <c r="AY86" s="278"/>
      <c r="AZ86" s="278"/>
      <c r="BA86" s="278"/>
      <c r="BB86" s="278"/>
      <c r="BC86" s="278"/>
      <c r="BD86" s="278"/>
      <c r="BE86" s="278"/>
      <c r="BF86" s="278"/>
      <c r="BG86" s="278"/>
      <c r="BH86" s="278"/>
      <c r="BI86" s="278"/>
      <c r="BJ86" s="278"/>
      <c r="BK86" s="278"/>
      <c r="BL86" s="278"/>
      <c r="BM86" s="278"/>
      <c r="BN86" s="278"/>
      <c r="BO86" s="278"/>
      <c r="BP86" s="278"/>
      <c r="BQ86" s="278"/>
      <c r="BR86" s="278"/>
      <c r="BS86" s="279"/>
      <c r="BT86" s="296"/>
      <c r="BU86" s="297"/>
      <c r="BV86" s="297"/>
      <c r="BW86" s="297"/>
      <c r="BX86" s="297"/>
      <c r="BY86" s="297"/>
      <c r="BZ86" s="297"/>
      <c r="CA86" s="297"/>
      <c r="CB86" s="297"/>
      <c r="CC86" s="297"/>
      <c r="CD86" s="297"/>
      <c r="CE86" s="297"/>
      <c r="CF86" s="297"/>
      <c r="CG86" s="298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</row>
    <row r="87" spans="1:181" s="4" customFormat="1">
      <c r="A87" s="130">
        <v>1</v>
      </c>
      <c r="B87" s="169" t="s">
        <v>123</v>
      </c>
      <c r="C87" s="166" t="s">
        <v>47</v>
      </c>
      <c r="D87" s="162">
        <f t="shared" ref="D87:D96" si="56">SUM(F87:K87)</f>
        <v>150</v>
      </c>
      <c r="E87" s="54">
        <f t="shared" ref="E87:E97" si="57">SUM(F87:J87)</f>
        <v>58</v>
      </c>
      <c r="F87" s="125">
        <f t="shared" ref="F87:F95" si="58">SUM(L87:L87,R87:R87,X87:X87,AD87:AD87,AJ87:AJ87,AP87:AP87,AV87:AV87,BB87:BB87,BH87:BH87,BN87:BN87)</f>
        <v>20</v>
      </c>
      <c r="G87" s="108">
        <f t="shared" ref="G87:G97" si="59">SUM(M87:M87,S87:S87,Y87:Y87,AE87:AE87,AK87:AK87,AQ87:AQ87,AW87:AW87,BC87:BC87,BI87:BI87,BO87:BO87)</f>
        <v>0</v>
      </c>
      <c r="H87" s="108">
        <f>SUM(N87:N87,T87:T87,Z87:Z87,AF87:AF87,AL87:AL87,AR87:AR87,AX87:AX87,BD87:BD87,BJ87:BJ87,BP87:BP87)</f>
        <v>30</v>
      </c>
      <c r="I87" s="108">
        <f t="shared" ref="I87:I97" si="60">SUM(O87:O87,U87:U87,AA87:AA87,AG87:AG87,AM87:AM87,AS87:AS87,AY87:AY87,BE87:BE87,BK87:BK87,BQ87:BQ87)</f>
        <v>6</v>
      </c>
      <c r="J87" s="108">
        <f t="shared" ref="J87:J97" si="61">SUM(P87:P87,V87:V87,AB87:AB87,AH87:AH87,AN87:AN87,AT87:AT87,AZ87:AZ87,BF87:BF87,BL87:BL87,BR87:BR87)</f>
        <v>2</v>
      </c>
      <c r="K87" s="133">
        <f t="shared" ref="K87:K97" si="62">SUM(Q87:Q87,W87:W87,AC87:AC87,AI87:AI87,AO87:AO87,AU87:AU87,BA87:BA87,BG87:BG87,BM87:BM87,BS87:BS87)</f>
        <v>92</v>
      </c>
      <c r="L87" s="95"/>
      <c r="M87" s="55"/>
      <c r="N87" s="55"/>
      <c r="O87" s="55"/>
      <c r="P87" s="55"/>
      <c r="Q87" s="56"/>
      <c r="R87" s="57"/>
      <c r="S87" s="14"/>
      <c r="T87" s="14"/>
      <c r="U87" s="14"/>
      <c r="V87" s="14"/>
      <c r="W87" s="102"/>
      <c r="X87" s="95"/>
      <c r="Y87" s="55"/>
      <c r="Z87" s="55"/>
      <c r="AA87" s="55"/>
      <c r="AB87" s="55"/>
      <c r="AC87" s="56"/>
      <c r="AD87" s="57"/>
      <c r="AE87" s="14"/>
      <c r="AF87" s="14"/>
      <c r="AG87" s="14"/>
      <c r="AH87" s="14"/>
      <c r="AI87" s="102"/>
      <c r="AJ87" s="95"/>
      <c r="AK87" s="55"/>
      <c r="AL87" s="55"/>
      <c r="AM87" s="55"/>
      <c r="AN87" s="55"/>
      <c r="AO87" s="56"/>
      <c r="AP87" s="57"/>
      <c r="AQ87" s="14"/>
      <c r="AR87" s="14"/>
      <c r="AS87" s="14"/>
      <c r="AT87" s="14"/>
      <c r="AU87" s="102"/>
      <c r="AV87" s="95">
        <v>20</v>
      </c>
      <c r="AW87" s="55"/>
      <c r="AX87" s="55">
        <v>30</v>
      </c>
      <c r="AY87" s="55">
        <v>6</v>
      </c>
      <c r="AZ87" s="55">
        <v>2</v>
      </c>
      <c r="BA87" s="56">
        <v>92</v>
      </c>
      <c r="BB87" s="57"/>
      <c r="BC87" s="14"/>
      <c r="BD87" s="14"/>
      <c r="BE87" s="14"/>
      <c r="BF87" s="14"/>
      <c r="BG87" s="102"/>
      <c r="BH87" s="95"/>
      <c r="BI87" s="55"/>
      <c r="BJ87" s="55"/>
      <c r="BK87" s="55"/>
      <c r="BL87" s="55"/>
      <c r="BM87" s="56"/>
      <c r="BN87" s="57"/>
      <c r="BO87" s="14"/>
      <c r="BP87" s="14"/>
      <c r="BQ87" s="14"/>
      <c r="BR87" s="14"/>
      <c r="BS87" s="102"/>
      <c r="BT87" s="137"/>
      <c r="BU87" s="58"/>
      <c r="BV87" s="58"/>
      <c r="BW87" s="58"/>
      <c r="BX87" s="58"/>
      <c r="BY87" s="58"/>
      <c r="BZ87" s="58">
        <v>6</v>
      </c>
      <c r="CA87" s="58"/>
      <c r="CB87" s="58"/>
      <c r="CC87" s="138"/>
      <c r="CD87" s="191">
        <f t="shared" ref="CD87:CD98" si="63">SUM(BT87:CC87)</f>
        <v>6</v>
      </c>
      <c r="CE87" s="57">
        <f>ROUND(E87/25,1)</f>
        <v>2.2999999999999998</v>
      </c>
      <c r="CF87" s="14">
        <v>4</v>
      </c>
      <c r="CG87" s="15">
        <v>6</v>
      </c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</row>
    <row r="88" spans="1:181">
      <c r="A88" s="131">
        <v>2</v>
      </c>
      <c r="B88" s="171" t="s">
        <v>124</v>
      </c>
      <c r="C88" s="167" t="s">
        <v>47</v>
      </c>
      <c r="D88" s="163">
        <f t="shared" si="56"/>
        <v>125</v>
      </c>
      <c r="E88" s="37">
        <f t="shared" si="57"/>
        <v>73</v>
      </c>
      <c r="F88" s="126">
        <f t="shared" si="58"/>
        <v>20</v>
      </c>
      <c r="G88" s="93">
        <f t="shared" si="59"/>
        <v>0</v>
      </c>
      <c r="H88" s="93">
        <f t="shared" ref="H88:H98" si="64">SUM(N88:N88,T88:T88,Z88:Z88,AF88:AF88,AL88:AL88,AR88:AR88,AX88:AX88,BD88:BD88,BJ88:BJ88,BP88:BP88)</f>
        <v>45</v>
      </c>
      <c r="I88" s="93">
        <f t="shared" si="60"/>
        <v>6</v>
      </c>
      <c r="J88" s="93">
        <f t="shared" si="61"/>
        <v>2</v>
      </c>
      <c r="K88" s="134">
        <f t="shared" si="62"/>
        <v>52</v>
      </c>
      <c r="L88" s="96"/>
      <c r="M88" s="39"/>
      <c r="N88" s="39"/>
      <c r="O88" s="39"/>
      <c r="P88" s="39"/>
      <c r="Q88" s="40"/>
      <c r="R88" s="41"/>
      <c r="S88" s="12"/>
      <c r="T88" s="12"/>
      <c r="U88" s="12"/>
      <c r="V88" s="12"/>
      <c r="W88" s="97"/>
      <c r="X88" s="96"/>
      <c r="Y88" s="39"/>
      <c r="Z88" s="39"/>
      <c r="AA88" s="39"/>
      <c r="AB88" s="39"/>
      <c r="AC88" s="40"/>
      <c r="AD88" s="41"/>
      <c r="AE88" s="12"/>
      <c r="AF88" s="12"/>
      <c r="AG88" s="12"/>
      <c r="AH88" s="12"/>
      <c r="AI88" s="97"/>
      <c r="AJ88" s="96"/>
      <c r="AK88" s="39"/>
      <c r="AL88" s="39"/>
      <c r="AM88" s="39"/>
      <c r="AN88" s="39"/>
      <c r="AO88" s="40"/>
      <c r="AP88" s="41"/>
      <c r="AQ88" s="12"/>
      <c r="AR88" s="12"/>
      <c r="AS88" s="12"/>
      <c r="AT88" s="12"/>
      <c r="AU88" s="97"/>
      <c r="AV88" s="96">
        <v>20</v>
      </c>
      <c r="AW88" s="39"/>
      <c r="AX88" s="39">
        <v>45</v>
      </c>
      <c r="AY88" s="39">
        <v>6</v>
      </c>
      <c r="AZ88" s="39">
        <v>2</v>
      </c>
      <c r="BA88" s="40">
        <v>52</v>
      </c>
      <c r="BB88" s="41"/>
      <c r="BC88" s="12"/>
      <c r="BD88" s="12"/>
      <c r="BE88" s="12"/>
      <c r="BF88" s="12"/>
      <c r="BG88" s="97"/>
      <c r="BH88" s="96"/>
      <c r="BI88" s="39"/>
      <c r="BJ88" s="39"/>
      <c r="BK88" s="39"/>
      <c r="BL88" s="39"/>
      <c r="BM88" s="40"/>
      <c r="BN88" s="41"/>
      <c r="BO88" s="12"/>
      <c r="BP88" s="12"/>
      <c r="BQ88" s="12"/>
      <c r="BR88" s="12"/>
      <c r="BS88" s="97"/>
      <c r="BT88" s="122"/>
      <c r="BU88" s="46"/>
      <c r="BV88" s="46"/>
      <c r="BW88" s="46"/>
      <c r="BX88" s="46"/>
      <c r="BY88" s="46"/>
      <c r="BZ88" s="46">
        <v>5</v>
      </c>
      <c r="CA88" s="46"/>
      <c r="CB88" s="46"/>
      <c r="CC88" s="139"/>
      <c r="CD88" s="186">
        <f t="shared" si="63"/>
        <v>5</v>
      </c>
      <c r="CE88" s="41">
        <f t="shared" ref="CE88:CE97" si="65">ROUND(E88/25,1)</f>
        <v>2.9</v>
      </c>
      <c r="CF88" s="12">
        <v>4</v>
      </c>
      <c r="CG88" s="13">
        <v>5</v>
      </c>
      <c r="CH88"/>
      <c r="CI88"/>
    </row>
    <row r="89" spans="1:181" ht="30.95">
      <c r="A89" s="131">
        <v>3</v>
      </c>
      <c r="B89" s="171" t="s">
        <v>125</v>
      </c>
      <c r="C89" s="167" t="s">
        <v>47</v>
      </c>
      <c r="D89" s="163">
        <f t="shared" si="56"/>
        <v>100</v>
      </c>
      <c r="E89" s="37">
        <f t="shared" si="57"/>
        <v>58</v>
      </c>
      <c r="F89" s="126">
        <f t="shared" si="58"/>
        <v>20</v>
      </c>
      <c r="G89" s="93">
        <f t="shared" si="59"/>
        <v>0</v>
      </c>
      <c r="H89" s="93">
        <f t="shared" si="64"/>
        <v>30</v>
      </c>
      <c r="I89" s="93">
        <f t="shared" si="60"/>
        <v>6</v>
      </c>
      <c r="J89" s="93">
        <f t="shared" si="61"/>
        <v>2</v>
      </c>
      <c r="K89" s="134">
        <f t="shared" si="62"/>
        <v>42</v>
      </c>
      <c r="L89" s="96"/>
      <c r="M89" s="39"/>
      <c r="N89" s="39"/>
      <c r="O89" s="39"/>
      <c r="P89" s="39"/>
      <c r="Q89" s="40"/>
      <c r="R89" s="41"/>
      <c r="S89" s="12"/>
      <c r="T89" s="12"/>
      <c r="U89" s="12"/>
      <c r="V89" s="12"/>
      <c r="W89" s="97"/>
      <c r="X89" s="96"/>
      <c r="Y89" s="39"/>
      <c r="Z89" s="39"/>
      <c r="AA89" s="39"/>
      <c r="AB89" s="39"/>
      <c r="AC89" s="40"/>
      <c r="AD89" s="41"/>
      <c r="AE89" s="12"/>
      <c r="AF89" s="12"/>
      <c r="AG89" s="12"/>
      <c r="AH89" s="12"/>
      <c r="AI89" s="97"/>
      <c r="AJ89" s="96"/>
      <c r="AK89" s="39"/>
      <c r="AL89" s="39"/>
      <c r="AM89" s="39"/>
      <c r="AN89" s="39"/>
      <c r="AO89" s="40"/>
      <c r="AP89" s="41"/>
      <c r="AQ89" s="12"/>
      <c r="AR89" s="12"/>
      <c r="AS89" s="12"/>
      <c r="AT89" s="12"/>
      <c r="AU89" s="97"/>
      <c r="AV89" s="96">
        <v>20</v>
      </c>
      <c r="AW89" s="39"/>
      <c r="AX89" s="39">
        <v>30</v>
      </c>
      <c r="AY89" s="39">
        <v>6</v>
      </c>
      <c r="AZ89" s="39">
        <v>2</v>
      </c>
      <c r="BA89" s="40">
        <v>42</v>
      </c>
      <c r="BB89" s="41"/>
      <c r="BC89" s="12"/>
      <c r="BD89" s="12"/>
      <c r="BE89" s="12"/>
      <c r="BF89" s="12"/>
      <c r="BG89" s="97"/>
      <c r="BH89" s="96"/>
      <c r="BI89" s="39"/>
      <c r="BJ89" s="39"/>
      <c r="BK89" s="39"/>
      <c r="BL89" s="39"/>
      <c r="BM89" s="40"/>
      <c r="BN89" s="41"/>
      <c r="BO89" s="12"/>
      <c r="BP89" s="12"/>
      <c r="BQ89" s="12"/>
      <c r="BR89" s="12"/>
      <c r="BS89" s="97"/>
      <c r="BT89" s="122"/>
      <c r="BU89" s="46"/>
      <c r="BV89" s="46"/>
      <c r="BW89" s="46"/>
      <c r="BX89" s="46"/>
      <c r="BY89" s="46"/>
      <c r="BZ89" s="46">
        <v>4</v>
      </c>
      <c r="CA89" s="46"/>
      <c r="CB89" s="46"/>
      <c r="CC89" s="139"/>
      <c r="CD89" s="186">
        <f t="shared" si="63"/>
        <v>4</v>
      </c>
      <c r="CE89" s="41">
        <f t="shared" si="65"/>
        <v>2.2999999999999998</v>
      </c>
      <c r="CF89" s="12">
        <v>3</v>
      </c>
      <c r="CG89" s="13">
        <v>4</v>
      </c>
      <c r="CH89"/>
      <c r="CI89"/>
    </row>
    <row r="90" spans="1:181">
      <c r="A90" s="131">
        <v>4</v>
      </c>
      <c r="B90" s="189" t="s">
        <v>126</v>
      </c>
      <c r="C90" s="167" t="s">
        <v>47</v>
      </c>
      <c r="D90" s="163">
        <f t="shared" si="56"/>
        <v>75</v>
      </c>
      <c r="E90" s="37">
        <f t="shared" si="57"/>
        <v>58</v>
      </c>
      <c r="F90" s="126">
        <f t="shared" si="58"/>
        <v>20</v>
      </c>
      <c r="G90" s="93">
        <f t="shared" si="59"/>
        <v>0</v>
      </c>
      <c r="H90" s="93">
        <f t="shared" si="64"/>
        <v>30</v>
      </c>
      <c r="I90" s="93">
        <f t="shared" si="60"/>
        <v>6</v>
      </c>
      <c r="J90" s="93">
        <f t="shared" si="61"/>
        <v>2</v>
      </c>
      <c r="K90" s="134">
        <f t="shared" si="62"/>
        <v>17</v>
      </c>
      <c r="L90" s="96"/>
      <c r="M90" s="39"/>
      <c r="N90" s="39"/>
      <c r="O90" s="39"/>
      <c r="P90" s="39"/>
      <c r="Q90" s="40"/>
      <c r="R90" s="41"/>
      <c r="S90" s="12"/>
      <c r="T90" s="12"/>
      <c r="U90" s="12"/>
      <c r="V90" s="12"/>
      <c r="W90" s="97"/>
      <c r="X90" s="96"/>
      <c r="Y90" s="39"/>
      <c r="Z90" s="39"/>
      <c r="AA90" s="39"/>
      <c r="AB90" s="39"/>
      <c r="AC90" s="40"/>
      <c r="AD90" s="41"/>
      <c r="AE90" s="12"/>
      <c r="AF90" s="12"/>
      <c r="AG90" s="12"/>
      <c r="AH90" s="12"/>
      <c r="AI90" s="97"/>
      <c r="AJ90" s="96"/>
      <c r="AK90" s="39"/>
      <c r="AL90" s="39"/>
      <c r="AM90" s="39"/>
      <c r="AN90" s="39"/>
      <c r="AO90" s="40"/>
      <c r="AP90" s="41"/>
      <c r="AQ90" s="12"/>
      <c r="AR90" s="12"/>
      <c r="AS90" s="12"/>
      <c r="AT90" s="12"/>
      <c r="AU90" s="97"/>
      <c r="AV90" s="96"/>
      <c r="AW90" s="39"/>
      <c r="AX90" s="39"/>
      <c r="AY90" s="39"/>
      <c r="AZ90" s="39"/>
      <c r="BA90" s="40"/>
      <c r="BB90" s="41">
        <v>20</v>
      </c>
      <c r="BC90" s="12"/>
      <c r="BD90" s="12">
        <v>30</v>
      </c>
      <c r="BE90" s="12">
        <v>6</v>
      </c>
      <c r="BF90" s="12">
        <v>2</v>
      </c>
      <c r="BG90" s="97">
        <v>17</v>
      </c>
      <c r="BH90" s="96"/>
      <c r="BI90" s="39"/>
      <c r="BJ90" s="39"/>
      <c r="BK90" s="39"/>
      <c r="BL90" s="39"/>
      <c r="BM90" s="40"/>
      <c r="BN90" s="41"/>
      <c r="BO90" s="12"/>
      <c r="BP90" s="12"/>
      <c r="BQ90" s="12"/>
      <c r="BR90" s="12"/>
      <c r="BS90" s="97"/>
      <c r="BT90" s="122"/>
      <c r="BU90" s="46"/>
      <c r="BV90" s="46"/>
      <c r="BW90" s="46"/>
      <c r="BX90" s="46"/>
      <c r="BY90" s="46"/>
      <c r="BZ90" s="46"/>
      <c r="CA90" s="46">
        <v>3</v>
      </c>
      <c r="CB90" s="46"/>
      <c r="CC90" s="139"/>
      <c r="CD90" s="186">
        <f t="shared" si="63"/>
        <v>3</v>
      </c>
      <c r="CE90" s="41">
        <f t="shared" si="65"/>
        <v>2.2999999999999998</v>
      </c>
      <c r="CF90" s="12">
        <v>2</v>
      </c>
      <c r="CG90" s="13">
        <v>3</v>
      </c>
      <c r="CH90"/>
      <c r="CI90"/>
    </row>
    <row r="91" spans="1:181" s="174" customFormat="1" ht="30.95">
      <c r="A91" s="131">
        <v>5</v>
      </c>
      <c r="B91" s="171" t="s">
        <v>127</v>
      </c>
      <c r="C91" s="167" t="s">
        <v>47</v>
      </c>
      <c r="D91" s="163">
        <f t="shared" si="56"/>
        <v>75</v>
      </c>
      <c r="E91" s="37">
        <f t="shared" si="57"/>
        <v>40</v>
      </c>
      <c r="F91" s="126">
        <f t="shared" si="58"/>
        <v>10</v>
      </c>
      <c r="G91" s="93">
        <f t="shared" si="59"/>
        <v>0</v>
      </c>
      <c r="H91" s="93">
        <f t="shared" si="64"/>
        <v>22</v>
      </c>
      <c r="I91" s="93">
        <f t="shared" si="60"/>
        <v>6</v>
      </c>
      <c r="J91" s="93">
        <f t="shared" si="61"/>
        <v>2</v>
      </c>
      <c r="K91" s="134">
        <f t="shared" si="62"/>
        <v>35</v>
      </c>
      <c r="L91" s="96"/>
      <c r="M91" s="39"/>
      <c r="N91" s="39"/>
      <c r="O91" s="39"/>
      <c r="P91" s="39"/>
      <c r="Q91" s="40"/>
      <c r="R91" s="41"/>
      <c r="S91" s="12"/>
      <c r="T91" s="12"/>
      <c r="U91" s="12"/>
      <c r="V91" s="12"/>
      <c r="W91" s="97"/>
      <c r="X91" s="96"/>
      <c r="Y91" s="39"/>
      <c r="Z91" s="39"/>
      <c r="AA91" s="39"/>
      <c r="AB91" s="39"/>
      <c r="AC91" s="40"/>
      <c r="AD91" s="41"/>
      <c r="AE91" s="12"/>
      <c r="AF91" s="12"/>
      <c r="AG91" s="12"/>
      <c r="AH91" s="12"/>
      <c r="AI91" s="97"/>
      <c r="AJ91" s="96"/>
      <c r="AK91" s="39"/>
      <c r="AL91" s="39"/>
      <c r="AM91" s="39"/>
      <c r="AN91" s="39"/>
      <c r="AO91" s="40"/>
      <c r="AP91" s="41"/>
      <c r="AQ91" s="12"/>
      <c r="AR91" s="12"/>
      <c r="AS91" s="12"/>
      <c r="AT91" s="12"/>
      <c r="AU91" s="97"/>
      <c r="AV91" s="96"/>
      <c r="AW91" s="39"/>
      <c r="AX91" s="39"/>
      <c r="AY91" s="39"/>
      <c r="AZ91" s="39"/>
      <c r="BA91" s="40"/>
      <c r="BB91" s="41">
        <v>10</v>
      </c>
      <c r="BC91" s="12"/>
      <c r="BD91" s="12">
        <v>22</v>
      </c>
      <c r="BE91" s="12">
        <v>6</v>
      </c>
      <c r="BF91" s="12">
        <v>2</v>
      </c>
      <c r="BG91" s="97">
        <v>35</v>
      </c>
      <c r="BH91" s="96"/>
      <c r="BI91" s="39"/>
      <c r="BJ91" s="39"/>
      <c r="BK91" s="39"/>
      <c r="BL91" s="39"/>
      <c r="BM91" s="40"/>
      <c r="BN91" s="41"/>
      <c r="BO91" s="12"/>
      <c r="BP91" s="12"/>
      <c r="BQ91" s="12"/>
      <c r="BR91" s="12"/>
      <c r="BS91" s="97"/>
      <c r="BT91" s="122"/>
      <c r="BU91" s="46"/>
      <c r="BV91" s="46"/>
      <c r="BW91" s="46"/>
      <c r="BX91" s="46"/>
      <c r="BY91" s="46"/>
      <c r="BZ91" s="46"/>
      <c r="CA91" s="46">
        <v>3</v>
      </c>
      <c r="CB91" s="46"/>
      <c r="CC91" s="139"/>
      <c r="CD91" s="186">
        <f t="shared" si="63"/>
        <v>3</v>
      </c>
      <c r="CE91" s="41">
        <f t="shared" si="65"/>
        <v>1.6</v>
      </c>
      <c r="CF91" s="12">
        <v>3</v>
      </c>
      <c r="CG91" s="13">
        <v>3</v>
      </c>
    </row>
    <row r="92" spans="1:181" s="174" customFormat="1">
      <c r="A92" s="131">
        <v>6</v>
      </c>
      <c r="B92" s="171" t="s">
        <v>128</v>
      </c>
      <c r="C92" s="167" t="s">
        <v>47</v>
      </c>
      <c r="D92" s="163">
        <f t="shared" si="56"/>
        <v>75</v>
      </c>
      <c r="E92" s="37">
        <f t="shared" si="57"/>
        <v>40</v>
      </c>
      <c r="F92" s="126">
        <f t="shared" si="58"/>
        <v>10</v>
      </c>
      <c r="G92" s="93">
        <f t="shared" si="59"/>
        <v>0</v>
      </c>
      <c r="H92" s="93">
        <f t="shared" si="64"/>
        <v>22</v>
      </c>
      <c r="I92" s="93">
        <f t="shared" si="60"/>
        <v>6</v>
      </c>
      <c r="J92" s="93">
        <f t="shared" si="61"/>
        <v>2</v>
      </c>
      <c r="K92" s="134">
        <f t="shared" si="62"/>
        <v>35</v>
      </c>
      <c r="L92" s="96"/>
      <c r="M92" s="39"/>
      <c r="N92" s="39"/>
      <c r="O92" s="39"/>
      <c r="P92" s="39"/>
      <c r="Q92" s="40"/>
      <c r="R92" s="41"/>
      <c r="S92" s="12"/>
      <c r="T92" s="12"/>
      <c r="U92" s="12"/>
      <c r="V92" s="12"/>
      <c r="W92" s="97"/>
      <c r="X92" s="96"/>
      <c r="Y92" s="39"/>
      <c r="Z92" s="39"/>
      <c r="AA92" s="39"/>
      <c r="AB92" s="39"/>
      <c r="AC92" s="40"/>
      <c r="AD92" s="41"/>
      <c r="AE92" s="12"/>
      <c r="AF92" s="12"/>
      <c r="AG92" s="12"/>
      <c r="AH92" s="12"/>
      <c r="AI92" s="97"/>
      <c r="AJ92" s="96"/>
      <c r="AK92" s="39"/>
      <c r="AL92" s="39"/>
      <c r="AM92" s="39"/>
      <c r="AN92" s="39"/>
      <c r="AO92" s="40"/>
      <c r="AP92" s="41"/>
      <c r="AQ92" s="12"/>
      <c r="AR92" s="12"/>
      <c r="AS92" s="12"/>
      <c r="AT92" s="12"/>
      <c r="AU92" s="97"/>
      <c r="AV92" s="96"/>
      <c r="AW92" s="39"/>
      <c r="AX92" s="39"/>
      <c r="AY92" s="39"/>
      <c r="AZ92" s="39"/>
      <c r="BA92" s="40"/>
      <c r="BB92" s="41">
        <v>10</v>
      </c>
      <c r="BC92" s="12"/>
      <c r="BD92" s="12">
        <v>22</v>
      </c>
      <c r="BE92" s="12">
        <v>6</v>
      </c>
      <c r="BF92" s="12">
        <v>2</v>
      </c>
      <c r="BG92" s="97">
        <v>35</v>
      </c>
      <c r="BH92" s="96"/>
      <c r="BI92" s="39"/>
      <c r="BJ92" s="39"/>
      <c r="BK92" s="39"/>
      <c r="BL92" s="39"/>
      <c r="BM92" s="40"/>
      <c r="BN92" s="41"/>
      <c r="BO92" s="12"/>
      <c r="BP92" s="12"/>
      <c r="BQ92" s="12"/>
      <c r="BR92" s="12"/>
      <c r="BS92" s="97"/>
      <c r="BT92" s="122"/>
      <c r="BU92" s="46"/>
      <c r="BV92" s="46"/>
      <c r="BW92" s="46"/>
      <c r="BX92" s="46"/>
      <c r="BY92" s="46"/>
      <c r="BZ92" s="46"/>
      <c r="CA92" s="46">
        <v>3</v>
      </c>
      <c r="CB92" s="46"/>
      <c r="CC92" s="139"/>
      <c r="CD92" s="186">
        <f t="shared" si="63"/>
        <v>3</v>
      </c>
      <c r="CE92" s="41">
        <f t="shared" si="65"/>
        <v>1.6</v>
      </c>
      <c r="CF92" s="12">
        <v>3</v>
      </c>
      <c r="CG92" s="13">
        <v>3</v>
      </c>
    </row>
    <row r="93" spans="1:181">
      <c r="A93" s="131">
        <v>7</v>
      </c>
      <c r="B93" s="172" t="s">
        <v>129</v>
      </c>
      <c r="C93" s="167" t="s">
        <v>47</v>
      </c>
      <c r="D93" s="163">
        <f t="shared" si="56"/>
        <v>150</v>
      </c>
      <c r="E93" s="37">
        <f t="shared" si="57"/>
        <v>73</v>
      </c>
      <c r="F93" s="126">
        <f t="shared" si="58"/>
        <v>20</v>
      </c>
      <c r="G93" s="93">
        <f t="shared" si="59"/>
        <v>0</v>
      </c>
      <c r="H93" s="93">
        <f t="shared" si="64"/>
        <v>45</v>
      </c>
      <c r="I93" s="93">
        <f t="shared" si="60"/>
        <v>6</v>
      </c>
      <c r="J93" s="93">
        <f t="shared" si="61"/>
        <v>2</v>
      </c>
      <c r="K93" s="134">
        <f t="shared" si="62"/>
        <v>77</v>
      </c>
      <c r="L93" s="96"/>
      <c r="M93" s="39"/>
      <c r="N93" s="39"/>
      <c r="O93" s="39"/>
      <c r="P93" s="39"/>
      <c r="Q93" s="40"/>
      <c r="R93" s="41"/>
      <c r="S93" s="12"/>
      <c r="T93" s="12"/>
      <c r="U93" s="12"/>
      <c r="V93" s="12"/>
      <c r="W93" s="97"/>
      <c r="X93" s="96"/>
      <c r="Y93" s="39"/>
      <c r="Z93" s="39"/>
      <c r="AA93" s="39"/>
      <c r="AB93" s="39"/>
      <c r="AC93" s="40"/>
      <c r="AD93" s="41"/>
      <c r="AE93" s="12"/>
      <c r="AF93" s="12"/>
      <c r="AG93" s="12"/>
      <c r="AH93" s="12"/>
      <c r="AI93" s="97"/>
      <c r="AJ93" s="96"/>
      <c r="AK93" s="39"/>
      <c r="AL93" s="39"/>
      <c r="AM93" s="39"/>
      <c r="AN93" s="39"/>
      <c r="AO93" s="40"/>
      <c r="AP93" s="41"/>
      <c r="AQ93" s="12"/>
      <c r="AR93" s="12"/>
      <c r="AS93" s="12"/>
      <c r="AT93" s="12"/>
      <c r="AU93" s="97"/>
      <c r="AV93" s="96"/>
      <c r="AW93" s="39"/>
      <c r="AX93" s="39"/>
      <c r="AY93" s="39"/>
      <c r="AZ93" s="39"/>
      <c r="BA93" s="40"/>
      <c r="BB93" s="41"/>
      <c r="BC93" s="12"/>
      <c r="BD93" s="12"/>
      <c r="BE93" s="12"/>
      <c r="BF93" s="12"/>
      <c r="BG93" s="97"/>
      <c r="BH93" s="96">
        <v>20</v>
      </c>
      <c r="BI93" s="39"/>
      <c r="BJ93" s="39">
        <v>45</v>
      </c>
      <c r="BK93" s="39">
        <v>6</v>
      </c>
      <c r="BL93" s="39">
        <v>2</v>
      </c>
      <c r="BM93" s="40">
        <v>77</v>
      </c>
      <c r="BN93" s="41"/>
      <c r="BO93" s="12"/>
      <c r="BP93" s="12"/>
      <c r="BQ93" s="12"/>
      <c r="BR93" s="12"/>
      <c r="BS93" s="97"/>
      <c r="BT93" s="122"/>
      <c r="BU93" s="46"/>
      <c r="BV93" s="46"/>
      <c r="BW93" s="46"/>
      <c r="BX93" s="46"/>
      <c r="BY93" s="46"/>
      <c r="BZ93" s="46"/>
      <c r="CA93" s="46"/>
      <c r="CB93" s="46">
        <v>6</v>
      </c>
      <c r="CC93" s="139"/>
      <c r="CD93" s="186">
        <f t="shared" si="63"/>
        <v>6</v>
      </c>
      <c r="CE93" s="41">
        <f t="shared" si="65"/>
        <v>2.9</v>
      </c>
      <c r="CF93" s="12">
        <v>5</v>
      </c>
      <c r="CG93" s="13">
        <v>6</v>
      </c>
      <c r="CH93"/>
      <c r="CI93"/>
    </row>
    <row r="94" spans="1:181" ht="30.75" customHeight="1">
      <c r="A94" s="131">
        <v>8</v>
      </c>
      <c r="B94" s="187" t="s">
        <v>130</v>
      </c>
      <c r="C94" s="167" t="s">
        <v>47</v>
      </c>
      <c r="D94" s="163">
        <f t="shared" si="56"/>
        <v>125</v>
      </c>
      <c r="E94" s="37">
        <f t="shared" si="57"/>
        <v>58</v>
      </c>
      <c r="F94" s="126">
        <f t="shared" si="58"/>
        <v>20</v>
      </c>
      <c r="G94" s="93">
        <f t="shared" si="59"/>
        <v>0</v>
      </c>
      <c r="H94" s="93">
        <f t="shared" si="64"/>
        <v>30</v>
      </c>
      <c r="I94" s="93">
        <f t="shared" si="60"/>
        <v>6</v>
      </c>
      <c r="J94" s="93">
        <f t="shared" si="61"/>
        <v>2</v>
      </c>
      <c r="K94" s="134">
        <f t="shared" si="62"/>
        <v>67</v>
      </c>
      <c r="L94" s="96"/>
      <c r="M94" s="39"/>
      <c r="N94" s="39"/>
      <c r="O94" s="39"/>
      <c r="P94" s="39"/>
      <c r="Q94" s="40"/>
      <c r="R94" s="41"/>
      <c r="S94" s="12"/>
      <c r="T94" s="12"/>
      <c r="U94" s="12"/>
      <c r="V94" s="12"/>
      <c r="W94" s="97"/>
      <c r="X94" s="96"/>
      <c r="Y94" s="39"/>
      <c r="Z94" s="39"/>
      <c r="AA94" s="39"/>
      <c r="AB94" s="39"/>
      <c r="AC94" s="40"/>
      <c r="AD94" s="41"/>
      <c r="AE94" s="12"/>
      <c r="AF94" s="12"/>
      <c r="AG94" s="12"/>
      <c r="AH94" s="12"/>
      <c r="AI94" s="97"/>
      <c r="AJ94" s="96"/>
      <c r="AK94" s="39"/>
      <c r="AL94" s="39"/>
      <c r="AM94" s="39"/>
      <c r="AN94" s="39"/>
      <c r="AO94" s="40"/>
      <c r="AP94" s="41"/>
      <c r="AQ94" s="12"/>
      <c r="AR94" s="12"/>
      <c r="AS94" s="12"/>
      <c r="AT94" s="12"/>
      <c r="AU94" s="97"/>
      <c r="AV94" s="96"/>
      <c r="AW94" s="39"/>
      <c r="AX94" s="39"/>
      <c r="AY94" s="39"/>
      <c r="AZ94" s="39"/>
      <c r="BA94" s="40"/>
      <c r="BB94" s="41"/>
      <c r="BC94" s="12"/>
      <c r="BD94" s="12"/>
      <c r="BE94" s="12"/>
      <c r="BF94" s="12"/>
      <c r="BG94" s="97"/>
      <c r="BH94" s="96">
        <v>20</v>
      </c>
      <c r="BI94" s="39"/>
      <c r="BJ94" s="39">
        <v>30</v>
      </c>
      <c r="BK94" s="39">
        <v>6</v>
      </c>
      <c r="BL94" s="39">
        <v>2</v>
      </c>
      <c r="BM94" s="40">
        <v>67</v>
      </c>
      <c r="BN94" s="41"/>
      <c r="BO94" s="12"/>
      <c r="BP94" s="12"/>
      <c r="BQ94" s="12"/>
      <c r="BR94" s="12"/>
      <c r="BS94" s="97"/>
      <c r="BT94" s="122"/>
      <c r="BU94" s="46"/>
      <c r="BV94" s="46"/>
      <c r="BW94" s="46"/>
      <c r="BX94" s="46"/>
      <c r="BY94" s="46"/>
      <c r="BZ94" s="46"/>
      <c r="CA94" s="46"/>
      <c r="CB94" s="46">
        <v>5</v>
      </c>
      <c r="CC94" s="139"/>
      <c r="CD94" s="186">
        <f t="shared" si="63"/>
        <v>5</v>
      </c>
      <c r="CE94" s="41">
        <f t="shared" si="65"/>
        <v>2.2999999999999998</v>
      </c>
      <c r="CF94" s="12">
        <v>4</v>
      </c>
      <c r="CG94" s="13">
        <v>5</v>
      </c>
      <c r="CH94"/>
      <c r="CI94"/>
    </row>
    <row r="95" spans="1:181">
      <c r="A95" s="131">
        <v>9</v>
      </c>
      <c r="B95" s="189" t="s">
        <v>131</v>
      </c>
      <c r="C95" s="167" t="s">
        <v>47</v>
      </c>
      <c r="D95" s="163">
        <f t="shared" si="56"/>
        <v>100</v>
      </c>
      <c r="E95" s="37">
        <f t="shared" si="57"/>
        <v>34</v>
      </c>
      <c r="F95" s="126">
        <f t="shared" si="58"/>
        <v>0</v>
      </c>
      <c r="G95" s="93">
        <f t="shared" si="59"/>
        <v>0</v>
      </c>
      <c r="H95" s="93">
        <f t="shared" si="64"/>
        <v>30</v>
      </c>
      <c r="I95" s="93">
        <f t="shared" si="60"/>
        <v>3</v>
      </c>
      <c r="J95" s="93">
        <f t="shared" si="61"/>
        <v>1</v>
      </c>
      <c r="K95" s="134">
        <f t="shared" si="62"/>
        <v>66</v>
      </c>
      <c r="L95" s="96"/>
      <c r="M95" s="39"/>
      <c r="N95" s="39"/>
      <c r="O95" s="39"/>
      <c r="P95" s="39"/>
      <c r="Q95" s="40"/>
      <c r="R95" s="41"/>
      <c r="S95" s="12"/>
      <c r="T95" s="12"/>
      <c r="U95" s="12"/>
      <c r="V95" s="12"/>
      <c r="W95" s="97"/>
      <c r="X95" s="96"/>
      <c r="Y95" s="39"/>
      <c r="Z95" s="39"/>
      <c r="AA95" s="39"/>
      <c r="AB95" s="39"/>
      <c r="AC95" s="40"/>
      <c r="AD95" s="41"/>
      <c r="AE95" s="12"/>
      <c r="AF95" s="12"/>
      <c r="AG95" s="12"/>
      <c r="AH95" s="12"/>
      <c r="AI95" s="97"/>
      <c r="AJ95" s="96"/>
      <c r="AK95" s="39"/>
      <c r="AL95" s="39"/>
      <c r="AM95" s="39"/>
      <c r="AN95" s="39"/>
      <c r="AO95" s="40"/>
      <c r="AP95" s="41"/>
      <c r="AQ95" s="12"/>
      <c r="AR95" s="12"/>
      <c r="AS95" s="12"/>
      <c r="AT95" s="12"/>
      <c r="AU95" s="97"/>
      <c r="AV95" s="96"/>
      <c r="AW95" s="39"/>
      <c r="AX95" s="39"/>
      <c r="AY95" s="39"/>
      <c r="AZ95" s="39"/>
      <c r="BA95" s="40"/>
      <c r="BB95" s="41"/>
      <c r="BC95" s="12"/>
      <c r="BD95" s="12"/>
      <c r="BE95" s="12"/>
      <c r="BF95" s="12"/>
      <c r="BG95" s="97"/>
      <c r="BH95" s="96"/>
      <c r="BI95" s="39"/>
      <c r="BJ95" s="39">
        <v>30</v>
      </c>
      <c r="BK95" s="39">
        <v>3</v>
      </c>
      <c r="BL95" s="39">
        <v>1</v>
      </c>
      <c r="BM95" s="40">
        <v>66</v>
      </c>
      <c r="BN95" s="41"/>
      <c r="BO95" s="12"/>
      <c r="BP95" s="12"/>
      <c r="BQ95" s="12"/>
      <c r="BR95" s="12"/>
      <c r="BS95" s="97"/>
      <c r="BT95" s="122"/>
      <c r="BU95" s="46"/>
      <c r="BV95" s="46"/>
      <c r="BW95" s="46"/>
      <c r="BX95" s="46"/>
      <c r="BY95" s="46"/>
      <c r="BZ95" s="46"/>
      <c r="CA95" s="46"/>
      <c r="CB95" s="46">
        <v>4</v>
      </c>
      <c r="CC95" s="139"/>
      <c r="CD95" s="186">
        <f t="shared" si="63"/>
        <v>4</v>
      </c>
      <c r="CE95" s="41">
        <f t="shared" si="65"/>
        <v>1.4</v>
      </c>
      <c r="CF95" s="12">
        <v>4</v>
      </c>
      <c r="CG95" s="13">
        <v>4</v>
      </c>
      <c r="CH95"/>
      <c r="CI95"/>
    </row>
    <row r="96" spans="1:181">
      <c r="A96" s="131">
        <v>10</v>
      </c>
      <c r="B96" s="171" t="s">
        <v>132</v>
      </c>
      <c r="C96" s="167" t="s">
        <v>47</v>
      </c>
      <c r="D96" s="163">
        <f t="shared" si="56"/>
        <v>100</v>
      </c>
      <c r="E96" s="37">
        <f t="shared" si="57"/>
        <v>58</v>
      </c>
      <c r="F96" s="126">
        <f>SUM(L96:L96,R96:R96,X96:X96,AD96:AD96,AJ96:AJ96,AP96:AP96,AV96:AV96,BB96:BB96,BH96:BH96,BN96:BN96)</f>
        <v>20</v>
      </c>
      <c r="G96" s="93">
        <f t="shared" si="59"/>
        <v>0</v>
      </c>
      <c r="H96" s="93">
        <f t="shared" si="64"/>
        <v>30</v>
      </c>
      <c r="I96" s="93">
        <f t="shared" si="60"/>
        <v>6</v>
      </c>
      <c r="J96" s="93">
        <f t="shared" si="61"/>
        <v>2</v>
      </c>
      <c r="K96" s="134">
        <f t="shared" si="62"/>
        <v>42</v>
      </c>
      <c r="L96" s="96"/>
      <c r="M96" s="39"/>
      <c r="N96" s="39"/>
      <c r="O96" s="39"/>
      <c r="P96" s="39"/>
      <c r="Q96" s="40"/>
      <c r="R96" s="41"/>
      <c r="S96" s="12"/>
      <c r="T96" s="12"/>
      <c r="U96" s="12"/>
      <c r="V96" s="12"/>
      <c r="W96" s="97"/>
      <c r="X96" s="96"/>
      <c r="Y96" s="39"/>
      <c r="Z96" s="39"/>
      <c r="AA96" s="39"/>
      <c r="AB96" s="39"/>
      <c r="AC96" s="40"/>
      <c r="AD96" s="41"/>
      <c r="AE96" s="12"/>
      <c r="AF96" s="12"/>
      <c r="AG96" s="12"/>
      <c r="AH96" s="12"/>
      <c r="AI96" s="97"/>
      <c r="AJ96" s="96"/>
      <c r="AK96" s="39"/>
      <c r="AL96" s="39"/>
      <c r="AM96" s="39"/>
      <c r="AN96" s="39"/>
      <c r="AO96" s="40"/>
      <c r="AP96" s="41"/>
      <c r="AQ96" s="12"/>
      <c r="AR96" s="12"/>
      <c r="AS96" s="12"/>
      <c r="AT96" s="12"/>
      <c r="AU96" s="97"/>
      <c r="AV96" s="96"/>
      <c r="AW96" s="39"/>
      <c r="AX96" s="39"/>
      <c r="AY96" s="39"/>
      <c r="AZ96" s="39"/>
      <c r="BA96" s="40"/>
      <c r="BB96" s="41"/>
      <c r="BC96" s="12"/>
      <c r="BD96" s="12"/>
      <c r="BE96" s="12"/>
      <c r="BF96" s="12"/>
      <c r="BG96" s="97"/>
      <c r="BH96" s="96"/>
      <c r="BI96" s="39"/>
      <c r="BJ96" s="39"/>
      <c r="BK96" s="39"/>
      <c r="BL96" s="39"/>
      <c r="BM96" s="40"/>
      <c r="BN96" s="41">
        <v>20</v>
      </c>
      <c r="BO96" s="12"/>
      <c r="BP96" s="12">
        <v>30</v>
      </c>
      <c r="BQ96" s="12">
        <v>6</v>
      </c>
      <c r="BR96" s="12">
        <v>2</v>
      </c>
      <c r="BS96" s="97">
        <v>42</v>
      </c>
      <c r="BT96" s="122"/>
      <c r="BU96" s="46"/>
      <c r="BV96" s="46"/>
      <c r="BW96" s="46"/>
      <c r="BX96" s="46"/>
      <c r="BY96" s="46"/>
      <c r="BZ96" s="46"/>
      <c r="CA96" s="46"/>
      <c r="CB96" s="46"/>
      <c r="CC96" s="139">
        <v>4</v>
      </c>
      <c r="CD96" s="186">
        <f t="shared" si="63"/>
        <v>4</v>
      </c>
      <c r="CE96" s="41">
        <f t="shared" si="65"/>
        <v>2.2999999999999998</v>
      </c>
      <c r="CF96" s="12">
        <v>3</v>
      </c>
      <c r="CG96" s="13">
        <v>4</v>
      </c>
      <c r="CH96"/>
      <c r="CI96"/>
    </row>
    <row r="97" spans="1:181" ht="30.95">
      <c r="A97" s="131">
        <v>11</v>
      </c>
      <c r="B97" s="189" t="s">
        <v>133</v>
      </c>
      <c r="C97" s="167" t="s">
        <v>47</v>
      </c>
      <c r="D97" s="163">
        <f>SUM(F97:K97)</f>
        <v>150</v>
      </c>
      <c r="E97" s="37">
        <f t="shared" si="57"/>
        <v>58</v>
      </c>
      <c r="F97" s="126">
        <f>SUM(L97:L97,R97:R97,X97:X97,AD97:AD97,AJ97:AJ97,AP97:AP97,AV97:AV97,BB97:BB97,BH97:BH97,BN97:BN97)</f>
        <v>0</v>
      </c>
      <c r="G97" s="93">
        <f t="shared" si="59"/>
        <v>0</v>
      </c>
      <c r="H97" s="93">
        <f t="shared" si="64"/>
        <v>50</v>
      </c>
      <c r="I97" s="93">
        <f t="shared" si="60"/>
        <v>6</v>
      </c>
      <c r="J97" s="93">
        <f t="shared" si="61"/>
        <v>2</v>
      </c>
      <c r="K97" s="134">
        <f t="shared" si="62"/>
        <v>92</v>
      </c>
      <c r="L97" s="96"/>
      <c r="M97" s="39"/>
      <c r="N97" s="39"/>
      <c r="O97" s="39"/>
      <c r="P97" s="39"/>
      <c r="Q97" s="40"/>
      <c r="R97" s="41"/>
      <c r="S97" s="12"/>
      <c r="T97" s="12"/>
      <c r="U97" s="12"/>
      <c r="V97" s="12"/>
      <c r="W97" s="97"/>
      <c r="X97" s="96"/>
      <c r="Y97" s="39"/>
      <c r="Z97" s="39"/>
      <c r="AA97" s="39"/>
      <c r="AB97" s="39"/>
      <c r="AC97" s="40"/>
      <c r="AD97" s="41"/>
      <c r="AE97" s="12"/>
      <c r="AF97" s="12"/>
      <c r="AG97" s="12"/>
      <c r="AH97" s="12"/>
      <c r="AI97" s="97"/>
      <c r="AJ97" s="96"/>
      <c r="AK97" s="39"/>
      <c r="AL97" s="39"/>
      <c r="AM97" s="39"/>
      <c r="AN97" s="39"/>
      <c r="AO97" s="40"/>
      <c r="AP97" s="41"/>
      <c r="AQ97" s="12"/>
      <c r="AR97" s="12"/>
      <c r="AS97" s="12"/>
      <c r="AT97" s="12"/>
      <c r="AU97" s="97"/>
      <c r="AV97" s="96"/>
      <c r="AW97" s="39"/>
      <c r="AX97" s="39"/>
      <c r="AY97" s="39"/>
      <c r="AZ97" s="39"/>
      <c r="BA97" s="40"/>
      <c r="BB97" s="41"/>
      <c r="BC97" s="12"/>
      <c r="BD97" s="12"/>
      <c r="BE97" s="12"/>
      <c r="BF97" s="12"/>
      <c r="BG97" s="97"/>
      <c r="BH97" s="96"/>
      <c r="BI97" s="39"/>
      <c r="BJ97" s="39"/>
      <c r="BK97" s="39"/>
      <c r="BL97" s="39"/>
      <c r="BM97" s="40"/>
      <c r="BN97" s="41">
        <v>0</v>
      </c>
      <c r="BO97" s="12"/>
      <c r="BP97" s="12">
        <v>50</v>
      </c>
      <c r="BQ97" s="12">
        <v>6</v>
      </c>
      <c r="BR97" s="12">
        <v>2</v>
      </c>
      <c r="BS97" s="97">
        <v>92</v>
      </c>
      <c r="BT97" s="122"/>
      <c r="BU97" s="46"/>
      <c r="BV97" s="46"/>
      <c r="BW97" s="46"/>
      <c r="BX97" s="46"/>
      <c r="BY97" s="46"/>
      <c r="BZ97" s="46"/>
      <c r="CA97" s="46"/>
      <c r="CB97" s="46"/>
      <c r="CC97" s="139">
        <v>6</v>
      </c>
      <c r="CD97" s="186">
        <f t="shared" si="63"/>
        <v>6</v>
      </c>
      <c r="CE97" s="41">
        <f t="shared" si="65"/>
        <v>2.2999999999999998</v>
      </c>
      <c r="CF97" s="12">
        <v>5</v>
      </c>
      <c r="CG97" s="13">
        <v>6</v>
      </c>
      <c r="CH97"/>
      <c r="CI97"/>
    </row>
    <row r="98" spans="1:181" ht="15.95" thickBot="1">
      <c r="A98" s="143">
        <v>12</v>
      </c>
      <c r="B98" s="190" t="s">
        <v>134</v>
      </c>
      <c r="C98" s="168" t="s">
        <v>47</v>
      </c>
      <c r="D98" s="164">
        <f>SUM(F98:K98)</f>
        <v>175</v>
      </c>
      <c r="E98" s="66">
        <f>SUM(F98:J98)</f>
        <v>73</v>
      </c>
      <c r="F98" s="140">
        <f>SUM(L98:L98,R98:R98,X98:X98,AD98:AD98,AJ98:AJ98,AP98:AP98,AV98:AV98,BB98:BB98,BH98:BH98,BN98:BN98)</f>
        <v>0</v>
      </c>
      <c r="G98" s="141">
        <f>SUM(M98:M98,S98:S98,Y98:Y98,AE98:AE98,AK98:AK98,AQ98:AQ98,AW98:AW98,BC98:BC98,BI98:BI98,BO98:BO98)</f>
        <v>0</v>
      </c>
      <c r="H98" s="141">
        <f t="shared" si="64"/>
        <v>65</v>
      </c>
      <c r="I98" s="141">
        <f>SUM(O98:O98,U98:U98,AA98:AA98,AG98:AG98,AM98:AM98,AS98:AS98,AY98:AY98,BE98:BE98,BK98:BK98,BQ98:BQ98)</f>
        <v>6</v>
      </c>
      <c r="J98" s="141">
        <f>SUM(P98:P98,V98:V98,AB98:AB98,AH98:AH98,AN98:AN98,AT98:AT98,AZ98:AZ98,BF98:BF98,BL98:BL98,BR98:BR98)</f>
        <v>2</v>
      </c>
      <c r="K98" s="142">
        <f>SUM(Q98:Q98,W98:W98,AC98:AC98,AI98:AI98,AO98:AO98,AU98:AU98,BA98:BA98,BG98:BG98,BM98:BM98,BS98:BS98)</f>
        <v>102</v>
      </c>
      <c r="L98" s="67"/>
      <c r="M98" s="49"/>
      <c r="N98" s="49"/>
      <c r="O98" s="49"/>
      <c r="P98" s="49"/>
      <c r="Q98" s="50"/>
      <c r="R98" s="52"/>
      <c r="S98" s="10"/>
      <c r="T98" s="10"/>
      <c r="U98" s="10"/>
      <c r="V98" s="10"/>
      <c r="W98" s="151"/>
      <c r="X98" s="67"/>
      <c r="Y98" s="49"/>
      <c r="Z98" s="49"/>
      <c r="AA98" s="49"/>
      <c r="AB98" s="49"/>
      <c r="AC98" s="50"/>
      <c r="AD98" s="52"/>
      <c r="AE98" s="10"/>
      <c r="AF98" s="10"/>
      <c r="AG98" s="10"/>
      <c r="AH98" s="10"/>
      <c r="AI98" s="151"/>
      <c r="AJ98" s="67"/>
      <c r="AK98" s="49"/>
      <c r="AL98" s="49"/>
      <c r="AM98" s="49"/>
      <c r="AN98" s="49"/>
      <c r="AO98" s="50"/>
      <c r="AP98" s="52"/>
      <c r="AQ98" s="10"/>
      <c r="AR98" s="10"/>
      <c r="AS98" s="10"/>
      <c r="AT98" s="10"/>
      <c r="AU98" s="151"/>
      <c r="AV98" s="67"/>
      <c r="AW98" s="49"/>
      <c r="AX98" s="49"/>
      <c r="AY98" s="49"/>
      <c r="AZ98" s="49"/>
      <c r="BA98" s="50"/>
      <c r="BB98" s="52"/>
      <c r="BC98" s="10"/>
      <c r="BD98" s="10"/>
      <c r="BE98" s="10"/>
      <c r="BF98" s="10"/>
      <c r="BG98" s="151"/>
      <c r="BH98" s="67"/>
      <c r="BI98" s="49"/>
      <c r="BJ98" s="49"/>
      <c r="BK98" s="49"/>
      <c r="BL98" s="49"/>
      <c r="BM98" s="50"/>
      <c r="BN98" s="52">
        <v>0</v>
      </c>
      <c r="BO98" s="10"/>
      <c r="BP98" s="10">
        <v>65</v>
      </c>
      <c r="BQ98" s="10">
        <v>6</v>
      </c>
      <c r="BR98" s="10">
        <v>2</v>
      </c>
      <c r="BS98" s="151">
        <v>102</v>
      </c>
      <c r="BT98" s="70"/>
      <c r="BU98" s="63"/>
      <c r="BV98" s="63"/>
      <c r="BW98" s="63"/>
      <c r="BX98" s="63"/>
      <c r="BY98" s="63"/>
      <c r="BZ98" s="63"/>
      <c r="CA98" s="63"/>
      <c r="CB98" s="63"/>
      <c r="CC98" s="156">
        <v>7</v>
      </c>
      <c r="CD98" s="192">
        <f t="shared" si="63"/>
        <v>7</v>
      </c>
      <c r="CE98" s="62">
        <f>ROUND(E98/25,1)</f>
        <v>2.9</v>
      </c>
      <c r="CF98" s="16">
        <v>6</v>
      </c>
      <c r="CG98" s="17">
        <v>7</v>
      </c>
      <c r="CH98"/>
      <c r="CI98"/>
    </row>
    <row r="99" spans="1:181" ht="15.95" customHeight="1" thickBot="1">
      <c r="A99" s="2"/>
      <c r="B99" s="128" t="s">
        <v>52</v>
      </c>
      <c r="C99" s="88"/>
      <c r="D99" s="165">
        <f t="shared" ref="D99:BO99" si="66">SUM(D87:D98)</f>
        <v>1400</v>
      </c>
      <c r="E99" s="53">
        <f t="shared" si="66"/>
        <v>681</v>
      </c>
      <c r="F99" s="88">
        <f t="shared" si="66"/>
        <v>160</v>
      </c>
      <c r="G99" s="89">
        <f t="shared" si="66"/>
        <v>0</v>
      </c>
      <c r="H99" s="89">
        <f t="shared" si="66"/>
        <v>429</v>
      </c>
      <c r="I99" s="89">
        <f t="shared" si="66"/>
        <v>69</v>
      </c>
      <c r="J99" s="89">
        <f t="shared" si="66"/>
        <v>23</v>
      </c>
      <c r="K99" s="68">
        <f t="shared" si="66"/>
        <v>719</v>
      </c>
      <c r="L99" s="149">
        <f t="shared" si="66"/>
        <v>0</v>
      </c>
      <c r="M99" s="150">
        <f t="shared" si="66"/>
        <v>0</v>
      </c>
      <c r="N99" s="150">
        <f t="shared" si="66"/>
        <v>0</v>
      </c>
      <c r="O99" s="150">
        <f t="shared" si="66"/>
        <v>0</v>
      </c>
      <c r="P99" s="150">
        <f t="shared" si="66"/>
        <v>0</v>
      </c>
      <c r="Q99" s="148">
        <f t="shared" si="66"/>
        <v>0</v>
      </c>
      <c r="R99" s="98">
        <f t="shared" si="66"/>
        <v>0</v>
      </c>
      <c r="S99" s="90">
        <f t="shared" si="66"/>
        <v>0</v>
      </c>
      <c r="T99" s="90">
        <f t="shared" si="66"/>
        <v>0</v>
      </c>
      <c r="U99" s="90">
        <f t="shared" si="66"/>
        <v>0</v>
      </c>
      <c r="V99" s="90">
        <f t="shared" si="66"/>
        <v>0</v>
      </c>
      <c r="W99" s="74">
        <f t="shared" si="66"/>
        <v>0</v>
      </c>
      <c r="X99" s="149">
        <f t="shared" si="66"/>
        <v>0</v>
      </c>
      <c r="Y99" s="150">
        <f t="shared" si="66"/>
        <v>0</v>
      </c>
      <c r="Z99" s="150">
        <f t="shared" si="66"/>
        <v>0</v>
      </c>
      <c r="AA99" s="150">
        <f t="shared" si="66"/>
        <v>0</v>
      </c>
      <c r="AB99" s="150">
        <f t="shared" si="66"/>
        <v>0</v>
      </c>
      <c r="AC99" s="148">
        <f t="shared" si="66"/>
        <v>0</v>
      </c>
      <c r="AD99" s="98">
        <f t="shared" si="66"/>
        <v>0</v>
      </c>
      <c r="AE99" s="90">
        <f t="shared" si="66"/>
        <v>0</v>
      </c>
      <c r="AF99" s="90">
        <f t="shared" si="66"/>
        <v>0</v>
      </c>
      <c r="AG99" s="90">
        <f t="shared" si="66"/>
        <v>0</v>
      </c>
      <c r="AH99" s="90">
        <f t="shared" si="66"/>
        <v>0</v>
      </c>
      <c r="AI99" s="74">
        <f t="shared" si="66"/>
        <v>0</v>
      </c>
      <c r="AJ99" s="149">
        <f t="shared" si="66"/>
        <v>0</v>
      </c>
      <c r="AK99" s="150">
        <f t="shared" si="66"/>
        <v>0</v>
      </c>
      <c r="AL99" s="150">
        <f t="shared" si="66"/>
        <v>0</v>
      </c>
      <c r="AM99" s="150">
        <f t="shared" si="66"/>
        <v>0</v>
      </c>
      <c r="AN99" s="150">
        <f t="shared" si="66"/>
        <v>0</v>
      </c>
      <c r="AO99" s="148">
        <f t="shared" si="66"/>
        <v>0</v>
      </c>
      <c r="AP99" s="98">
        <f t="shared" si="66"/>
        <v>0</v>
      </c>
      <c r="AQ99" s="90">
        <f t="shared" si="66"/>
        <v>0</v>
      </c>
      <c r="AR99" s="90">
        <f t="shared" si="66"/>
        <v>0</v>
      </c>
      <c r="AS99" s="90">
        <f t="shared" si="66"/>
        <v>0</v>
      </c>
      <c r="AT99" s="90">
        <f t="shared" si="66"/>
        <v>0</v>
      </c>
      <c r="AU99" s="74">
        <f t="shared" si="66"/>
        <v>0</v>
      </c>
      <c r="AV99" s="149">
        <f t="shared" si="66"/>
        <v>60</v>
      </c>
      <c r="AW99" s="150">
        <f t="shared" si="66"/>
        <v>0</v>
      </c>
      <c r="AX99" s="150">
        <f t="shared" si="66"/>
        <v>105</v>
      </c>
      <c r="AY99" s="150">
        <f t="shared" si="66"/>
        <v>18</v>
      </c>
      <c r="AZ99" s="150">
        <f t="shared" si="66"/>
        <v>6</v>
      </c>
      <c r="BA99" s="148">
        <f t="shared" si="66"/>
        <v>186</v>
      </c>
      <c r="BB99" s="98">
        <f t="shared" si="66"/>
        <v>40</v>
      </c>
      <c r="BC99" s="90">
        <f t="shared" si="66"/>
        <v>0</v>
      </c>
      <c r="BD99" s="90">
        <f t="shared" si="66"/>
        <v>74</v>
      </c>
      <c r="BE99" s="90">
        <f t="shared" si="66"/>
        <v>18</v>
      </c>
      <c r="BF99" s="90">
        <f t="shared" si="66"/>
        <v>6</v>
      </c>
      <c r="BG99" s="74">
        <f t="shared" si="66"/>
        <v>87</v>
      </c>
      <c r="BH99" s="149">
        <f t="shared" si="66"/>
        <v>40</v>
      </c>
      <c r="BI99" s="150">
        <f t="shared" si="66"/>
        <v>0</v>
      </c>
      <c r="BJ99" s="150">
        <f t="shared" si="66"/>
        <v>105</v>
      </c>
      <c r="BK99" s="150">
        <f t="shared" si="66"/>
        <v>15</v>
      </c>
      <c r="BL99" s="150">
        <f t="shared" si="66"/>
        <v>5</v>
      </c>
      <c r="BM99" s="148">
        <f t="shared" si="66"/>
        <v>210</v>
      </c>
      <c r="BN99" s="98">
        <f t="shared" si="66"/>
        <v>20</v>
      </c>
      <c r="BO99" s="90">
        <f t="shared" si="66"/>
        <v>0</v>
      </c>
      <c r="BP99" s="90">
        <f t="shared" ref="BP99:BS99" si="67">SUM(BP87:BP98)</f>
        <v>145</v>
      </c>
      <c r="BQ99" s="90">
        <f t="shared" si="67"/>
        <v>18</v>
      </c>
      <c r="BR99" s="90">
        <f t="shared" si="67"/>
        <v>6</v>
      </c>
      <c r="BS99" s="91">
        <f t="shared" si="67"/>
        <v>236</v>
      </c>
      <c r="BT99" s="293"/>
      <c r="BU99" s="294"/>
      <c r="BV99" s="294"/>
      <c r="BW99" s="294"/>
      <c r="BX99" s="294"/>
      <c r="BY99" s="294"/>
      <c r="BZ99" s="294"/>
      <c r="CA99" s="294"/>
      <c r="CB99" s="294"/>
      <c r="CC99" s="294"/>
      <c r="CD99" s="294"/>
      <c r="CE99" s="294"/>
      <c r="CF99" s="294"/>
      <c r="CG99" s="295"/>
    </row>
    <row r="100" spans="1:181" s="4" customFormat="1" ht="15.95" customHeight="1" thickBot="1">
      <c r="A100" s="276" t="s">
        <v>135</v>
      </c>
      <c r="B100" s="277"/>
      <c r="C100" s="278"/>
      <c r="D100" s="278"/>
      <c r="E100" s="278"/>
      <c r="F100" s="278"/>
      <c r="G100" s="278"/>
      <c r="H100" s="278"/>
      <c r="I100" s="278"/>
      <c r="J100" s="278"/>
      <c r="K100" s="278"/>
      <c r="L100" s="278"/>
      <c r="M100" s="278"/>
      <c r="N100" s="278"/>
      <c r="O100" s="278"/>
      <c r="P100" s="278"/>
      <c r="Q100" s="278"/>
      <c r="R100" s="278"/>
      <c r="S100" s="278"/>
      <c r="T100" s="278"/>
      <c r="U100" s="278"/>
      <c r="V100" s="278"/>
      <c r="W100" s="278"/>
      <c r="X100" s="278"/>
      <c r="Y100" s="278"/>
      <c r="Z100" s="278"/>
      <c r="AA100" s="278"/>
      <c r="AB100" s="278"/>
      <c r="AC100" s="278"/>
      <c r="AD100" s="278"/>
      <c r="AE100" s="278"/>
      <c r="AF100" s="278"/>
      <c r="AG100" s="278"/>
      <c r="AH100" s="278"/>
      <c r="AI100" s="278"/>
      <c r="AJ100" s="278"/>
      <c r="AK100" s="278"/>
      <c r="AL100" s="278"/>
      <c r="AM100" s="278"/>
      <c r="AN100" s="278"/>
      <c r="AO100" s="278"/>
      <c r="AP100" s="278"/>
      <c r="AQ100" s="278"/>
      <c r="AR100" s="278"/>
      <c r="AS100" s="278"/>
      <c r="AT100" s="278"/>
      <c r="AU100" s="278"/>
      <c r="AV100" s="278"/>
      <c r="AW100" s="278"/>
      <c r="AX100" s="278"/>
      <c r="AY100" s="278"/>
      <c r="AZ100" s="278"/>
      <c r="BA100" s="278"/>
      <c r="BB100" s="278"/>
      <c r="BC100" s="278"/>
      <c r="BD100" s="278"/>
      <c r="BE100" s="278"/>
      <c r="BF100" s="278"/>
      <c r="BG100" s="278"/>
      <c r="BH100" s="278"/>
      <c r="BI100" s="278"/>
      <c r="BJ100" s="278"/>
      <c r="BK100" s="278"/>
      <c r="BL100" s="278"/>
      <c r="BM100" s="278"/>
      <c r="BN100" s="278"/>
      <c r="BO100" s="278"/>
      <c r="BP100" s="278"/>
      <c r="BQ100" s="278"/>
      <c r="BR100" s="278"/>
      <c r="BS100" s="279"/>
      <c r="BT100" s="296"/>
      <c r="BU100" s="297"/>
      <c r="BV100" s="297"/>
      <c r="BW100" s="297"/>
      <c r="BX100" s="297"/>
      <c r="BY100" s="297"/>
      <c r="BZ100" s="297"/>
      <c r="CA100" s="297"/>
      <c r="CB100" s="297"/>
      <c r="CC100" s="297"/>
      <c r="CD100" s="297"/>
      <c r="CE100" s="297"/>
      <c r="CF100" s="297"/>
      <c r="CG100" s="298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</row>
    <row r="101" spans="1:181" s="4" customFormat="1">
      <c r="A101" s="130">
        <v>1</v>
      </c>
      <c r="B101" s="193" t="s">
        <v>136</v>
      </c>
      <c r="C101" s="166" t="s">
        <v>47</v>
      </c>
      <c r="D101" s="162">
        <f t="shared" ref="D101:D110" si="68">SUM(F101:K101)</f>
        <v>150</v>
      </c>
      <c r="E101" s="54">
        <f t="shared" ref="E101:E111" si="69">SUM(F101:J101)</f>
        <v>58</v>
      </c>
      <c r="F101" s="125">
        <f t="shared" ref="F101:F109" si="70">SUM(L101:L101,R101:R101,X101:X101,AD101:AD101,AJ101:AJ101,AP101:AP101,AV101:AV101,BB101:BB101,BH101:BH101,BN101:BN101)</f>
        <v>20</v>
      </c>
      <c r="G101" s="108">
        <f t="shared" ref="G101:G111" si="71">SUM(M101:M101,S101:S101,Y101:Y101,AE101:AE101,AK101:AK101,AQ101:AQ101,AW101:AW101,BC101:BC101,BI101:BI101,BO101:BO101)</f>
        <v>0</v>
      </c>
      <c r="H101" s="108">
        <f>SUM(N101:N101,T101:T101,Z101:Z101,AF101:AF101,AL101:AL101,AR101:AR101,AX101:AX101,BD101:BD101,BJ101:BJ101,BP101:BP101)</f>
        <v>30</v>
      </c>
      <c r="I101" s="108">
        <f t="shared" ref="I101:I111" si="72">SUM(O101:O101,U101:U101,AA101:AA101,AG101:AG101,AM101:AM101,AS101:AS101,AY101:AY101,BE101:BE101,BK101:BK101,BQ101:BQ101)</f>
        <v>6</v>
      </c>
      <c r="J101" s="108">
        <f t="shared" ref="J101:J111" si="73">SUM(P101:P101,V101:V101,AB101:AB101,AH101:AH101,AN101:AN101,AT101:AT101,AZ101:AZ101,BF101:BF101,BL101:BL101,BR101:BR101)</f>
        <v>2</v>
      </c>
      <c r="K101" s="133">
        <f t="shared" ref="K101:K111" si="74">SUM(Q101:Q101,W101:W101,AC101:AC101,AI101:AI101,AO101:AO101,AU101:AU101,BA101:BA101,BG101:BG101,BM101:BM101,BS101:BS101)</f>
        <v>92</v>
      </c>
      <c r="L101" s="95"/>
      <c r="M101" s="55"/>
      <c r="N101" s="55"/>
      <c r="O101" s="55"/>
      <c r="P101" s="55"/>
      <c r="Q101" s="56"/>
      <c r="R101" s="57"/>
      <c r="S101" s="14"/>
      <c r="T101" s="14"/>
      <c r="U101" s="14"/>
      <c r="V101" s="14"/>
      <c r="W101" s="102"/>
      <c r="X101" s="95"/>
      <c r="Y101" s="55"/>
      <c r="Z101" s="55"/>
      <c r="AA101" s="55"/>
      <c r="AB101" s="55"/>
      <c r="AC101" s="56"/>
      <c r="AD101" s="57"/>
      <c r="AE101" s="14"/>
      <c r="AF101" s="14"/>
      <c r="AG101" s="14"/>
      <c r="AH101" s="14"/>
      <c r="AI101" s="102"/>
      <c r="AJ101" s="95"/>
      <c r="AK101" s="55"/>
      <c r="AL101" s="55"/>
      <c r="AM101" s="55"/>
      <c r="AN101" s="55"/>
      <c r="AO101" s="56"/>
      <c r="AP101" s="57"/>
      <c r="AQ101" s="14"/>
      <c r="AR101" s="14"/>
      <c r="AS101" s="14"/>
      <c r="AT101" s="14"/>
      <c r="AU101" s="102"/>
      <c r="AV101" s="95">
        <v>20</v>
      </c>
      <c r="AW101" s="55"/>
      <c r="AX101" s="55">
        <v>30</v>
      </c>
      <c r="AY101" s="55">
        <v>6</v>
      </c>
      <c r="AZ101" s="55">
        <v>2</v>
      </c>
      <c r="BA101" s="56">
        <v>92</v>
      </c>
      <c r="BB101" s="57"/>
      <c r="BC101" s="14"/>
      <c r="BD101" s="14"/>
      <c r="BE101" s="14"/>
      <c r="BF101" s="14"/>
      <c r="BG101" s="102"/>
      <c r="BH101" s="95"/>
      <c r="BI101" s="55"/>
      <c r="BJ101" s="55"/>
      <c r="BK101" s="55"/>
      <c r="BL101" s="55"/>
      <c r="BM101" s="56"/>
      <c r="BN101" s="57"/>
      <c r="BO101" s="14"/>
      <c r="BP101" s="14"/>
      <c r="BQ101" s="14"/>
      <c r="BR101" s="14"/>
      <c r="BS101" s="102"/>
      <c r="BT101" s="137"/>
      <c r="BU101" s="58"/>
      <c r="BV101" s="58"/>
      <c r="BW101" s="58"/>
      <c r="BX101" s="58"/>
      <c r="BY101" s="58"/>
      <c r="BZ101" s="58">
        <v>6</v>
      </c>
      <c r="CA101" s="58"/>
      <c r="CB101" s="58"/>
      <c r="CC101" s="138"/>
      <c r="CD101" s="191">
        <f t="shared" ref="CD101:CD112" si="75">SUM(BT101:CC101)</f>
        <v>6</v>
      </c>
      <c r="CE101" s="57">
        <f>ROUND(E101/25,1)</f>
        <v>2.2999999999999998</v>
      </c>
      <c r="CF101" s="14">
        <v>4</v>
      </c>
      <c r="CG101" s="15">
        <v>6</v>
      </c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</row>
    <row r="102" spans="1:181" ht="18.600000000000001" customHeight="1">
      <c r="A102" s="131">
        <v>2</v>
      </c>
      <c r="B102" s="187" t="s">
        <v>137</v>
      </c>
      <c r="C102" s="167" t="s">
        <v>47</v>
      </c>
      <c r="D102" s="163">
        <f t="shared" si="68"/>
        <v>125</v>
      </c>
      <c r="E102" s="37">
        <f t="shared" si="69"/>
        <v>73</v>
      </c>
      <c r="F102" s="126">
        <f t="shared" si="70"/>
        <v>20</v>
      </c>
      <c r="G102" s="93">
        <f t="shared" si="71"/>
        <v>0</v>
      </c>
      <c r="H102" s="93">
        <f t="shared" ref="H102:H112" si="76">SUM(N102:N102,T102:T102,Z102:Z102,AF102:AF102,AL102:AL102,AR102:AR102,AX102:AX102,BD102:BD102,BJ102:BJ102,BP102:BP102)</f>
        <v>45</v>
      </c>
      <c r="I102" s="93">
        <f t="shared" si="72"/>
        <v>6</v>
      </c>
      <c r="J102" s="93">
        <f t="shared" si="73"/>
        <v>2</v>
      </c>
      <c r="K102" s="134">
        <f t="shared" si="74"/>
        <v>52</v>
      </c>
      <c r="L102" s="96"/>
      <c r="M102" s="39"/>
      <c r="N102" s="39"/>
      <c r="O102" s="39"/>
      <c r="P102" s="39"/>
      <c r="Q102" s="40"/>
      <c r="R102" s="41"/>
      <c r="S102" s="12"/>
      <c r="T102" s="12"/>
      <c r="U102" s="12"/>
      <c r="V102" s="12"/>
      <c r="W102" s="97"/>
      <c r="X102" s="96"/>
      <c r="Y102" s="39"/>
      <c r="Z102" s="39"/>
      <c r="AA102" s="39"/>
      <c r="AB102" s="39"/>
      <c r="AC102" s="40"/>
      <c r="AD102" s="41"/>
      <c r="AE102" s="12"/>
      <c r="AF102" s="12"/>
      <c r="AG102" s="12"/>
      <c r="AH102" s="12"/>
      <c r="AI102" s="97"/>
      <c r="AJ102" s="96"/>
      <c r="AK102" s="39"/>
      <c r="AL102" s="39"/>
      <c r="AM102" s="39"/>
      <c r="AN102" s="39"/>
      <c r="AO102" s="40"/>
      <c r="AP102" s="41"/>
      <c r="AQ102" s="12"/>
      <c r="AR102" s="12"/>
      <c r="AS102" s="12"/>
      <c r="AT102" s="12"/>
      <c r="AU102" s="97"/>
      <c r="AV102" s="96">
        <v>20</v>
      </c>
      <c r="AW102" s="39"/>
      <c r="AX102" s="39">
        <v>45</v>
      </c>
      <c r="AY102" s="39">
        <v>6</v>
      </c>
      <c r="AZ102" s="39">
        <v>2</v>
      </c>
      <c r="BA102" s="40">
        <v>52</v>
      </c>
      <c r="BB102" s="41"/>
      <c r="BC102" s="12"/>
      <c r="BD102" s="12"/>
      <c r="BE102" s="12"/>
      <c r="BF102" s="12"/>
      <c r="BG102" s="97"/>
      <c r="BH102" s="96"/>
      <c r="BI102" s="39"/>
      <c r="BJ102" s="39"/>
      <c r="BK102" s="39"/>
      <c r="BL102" s="39"/>
      <c r="BM102" s="40"/>
      <c r="BN102" s="41"/>
      <c r="BO102" s="12"/>
      <c r="BP102" s="12"/>
      <c r="BQ102" s="12"/>
      <c r="BR102" s="12"/>
      <c r="BS102" s="97"/>
      <c r="BT102" s="122"/>
      <c r="BU102" s="46"/>
      <c r="BV102" s="46"/>
      <c r="BW102" s="46"/>
      <c r="BX102" s="46"/>
      <c r="BY102" s="46"/>
      <c r="BZ102" s="46">
        <v>5</v>
      </c>
      <c r="CA102" s="46"/>
      <c r="CB102" s="46"/>
      <c r="CC102" s="139"/>
      <c r="CD102" s="186">
        <f t="shared" si="75"/>
        <v>5</v>
      </c>
      <c r="CE102" s="41">
        <f t="shared" ref="CE102:CE111" si="77">ROUND(E102/25,1)</f>
        <v>2.9</v>
      </c>
      <c r="CF102" s="12">
        <v>4</v>
      </c>
      <c r="CG102" s="13">
        <v>5</v>
      </c>
      <c r="CH102"/>
      <c r="CI102"/>
    </row>
    <row r="103" spans="1:181">
      <c r="A103" s="131">
        <v>3</v>
      </c>
      <c r="B103" s="171" t="s">
        <v>138</v>
      </c>
      <c r="C103" s="167" t="s">
        <v>47</v>
      </c>
      <c r="D103" s="163">
        <f t="shared" si="68"/>
        <v>100</v>
      </c>
      <c r="E103" s="37">
        <f t="shared" si="69"/>
        <v>58</v>
      </c>
      <c r="F103" s="126">
        <f t="shared" si="70"/>
        <v>20</v>
      </c>
      <c r="G103" s="93">
        <f t="shared" si="71"/>
        <v>0</v>
      </c>
      <c r="H103" s="93">
        <f t="shared" si="76"/>
        <v>30</v>
      </c>
      <c r="I103" s="93">
        <f t="shared" si="72"/>
        <v>6</v>
      </c>
      <c r="J103" s="93">
        <f t="shared" si="73"/>
        <v>2</v>
      </c>
      <c r="K103" s="134">
        <f t="shared" si="74"/>
        <v>42</v>
      </c>
      <c r="L103" s="96"/>
      <c r="M103" s="39"/>
      <c r="N103" s="39"/>
      <c r="O103" s="39"/>
      <c r="P103" s="39"/>
      <c r="Q103" s="40"/>
      <c r="R103" s="41"/>
      <c r="S103" s="12"/>
      <c r="T103" s="12"/>
      <c r="U103" s="12"/>
      <c r="V103" s="12"/>
      <c r="W103" s="97"/>
      <c r="X103" s="96"/>
      <c r="Y103" s="39"/>
      <c r="Z103" s="39"/>
      <c r="AA103" s="39"/>
      <c r="AB103" s="39"/>
      <c r="AC103" s="40"/>
      <c r="AD103" s="41"/>
      <c r="AE103" s="12"/>
      <c r="AF103" s="12"/>
      <c r="AG103" s="12"/>
      <c r="AH103" s="12"/>
      <c r="AI103" s="97"/>
      <c r="AJ103" s="96"/>
      <c r="AK103" s="39"/>
      <c r="AL103" s="39"/>
      <c r="AM103" s="39"/>
      <c r="AN103" s="39"/>
      <c r="AO103" s="40"/>
      <c r="AP103" s="41"/>
      <c r="AQ103" s="12"/>
      <c r="AR103" s="12"/>
      <c r="AS103" s="12"/>
      <c r="AT103" s="12"/>
      <c r="AU103" s="97"/>
      <c r="AV103" s="96">
        <v>20</v>
      </c>
      <c r="AW103" s="39"/>
      <c r="AX103" s="39">
        <v>30</v>
      </c>
      <c r="AY103" s="39">
        <v>6</v>
      </c>
      <c r="AZ103" s="39">
        <v>2</v>
      </c>
      <c r="BA103" s="40">
        <v>42</v>
      </c>
      <c r="BB103" s="41"/>
      <c r="BC103" s="12"/>
      <c r="BD103" s="12"/>
      <c r="BE103" s="12"/>
      <c r="BF103" s="12"/>
      <c r="BG103" s="97"/>
      <c r="BH103" s="96"/>
      <c r="BI103" s="39"/>
      <c r="BJ103" s="39"/>
      <c r="BK103" s="39"/>
      <c r="BL103" s="39"/>
      <c r="BM103" s="40"/>
      <c r="BN103" s="41"/>
      <c r="BO103" s="12"/>
      <c r="BP103" s="12"/>
      <c r="BQ103" s="12"/>
      <c r="BR103" s="12"/>
      <c r="BS103" s="97"/>
      <c r="BT103" s="122"/>
      <c r="BU103" s="46"/>
      <c r="BV103" s="46"/>
      <c r="BW103" s="46"/>
      <c r="BX103" s="46"/>
      <c r="BY103" s="46"/>
      <c r="BZ103" s="46">
        <v>4</v>
      </c>
      <c r="CA103" s="46"/>
      <c r="CB103" s="46"/>
      <c r="CC103" s="139"/>
      <c r="CD103" s="186">
        <f t="shared" si="75"/>
        <v>4</v>
      </c>
      <c r="CE103" s="41">
        <f t="shared" si="77"/>
        <v>2.2999999999999998</v>
      </c>
      <c r="CF103" s="12">
        <v>3</v>
      </c>
      <c r="CG103" s="13">
        <v>4</v>
      </c>
      <c r="CH103"/>
      <c r="CI103"/>
    </row>
    <row r="104" spans="1:181" ht="16.899999999999999" customHeight="1">
      <c r="A104" s="131">
        <v>4</v>
      </c>
      <c r="B104" s="187" t="s">
        <v>139</v>
      </c>
      <c r="C104" s="167" t="s">
        <v>47</v>
      </c>
      <c r="D104" s="163">
        <f t="shared" si="68"/>
        <v>75</v>
      </c>
      <c r="E104" s="37">
        <f t="shared" si="69"/>
        <v>58</v>
      </c>
      <c r="F104" s="126">
        <f t="shared" si="70"/>
        <v>20</v>
      </c>
      <c r="G104" s="93">
        <f t="shared" si="71"/>
        <v>0</v>
      </c>
      <c r="H104" s="93">
        <f t="shared" si="76"/>
        <v>30</v>
      </c>
      <c r="I104" s="93">
        <f t="shared" si="72"/>
        <v>6</v>
      </c>
      <c r="J104" s="93">
        <f t="shared" si="73"/>
        <v>2</v>
      </c>
      <c r="K104" s="134">
        <f t="shared" si="74"/>
        <v>17</v>
      </c>
      <c r="L104" s="96"/>
      <c r="M104" s="39"/>
      <c r="N104" s="39"/>
      <c r="O104" s="39"/>
      <c r="P104" s="39"/>
      <c r="Q104" s="40"/>
      <c r="R104" s="41"/>
      <c r="S104" s="12"/>
      <c r="T104" s="12"/>
      <c r="U104" s="12"/>
      <c r="V104" s="12"/>
      <c r="W104" s="97"/>
      <c r="X104" s="96"/>
      <c r="Y104" s="39"/>
      <c r="Z104" s="39"/>
      <c r="AA104" s="39"/>
      <c r="AB104" s="39"/>
      <c r="AC104" s="40"/>
      <c r="AD104" s="41"/>
      <c r="AE104" s="12"/>
      <c r="AF104" s="12"/>
      <c r="AG104" s="12"/>
      <c r="AH104" s="12"/>
      <c r="AI104" s="97"/>
      <c r="AJ104" s="96"/>
      <c r="AK104" s="39"/>
      <c r="AL104" s="39"/>
      <c r="AM104" s="39"/>
      <c r="AN104" s="39"/>
      <c r="AO104" s="40"/>
      <c r="AP104" s="41"/>
      <c r="AQ104" s="12"/>
      <c r="AR104" s="12"/>
      <c r="AS104" s="12"/>
      <c r="AT104" s="12"/>
      <c r="AU104" s="97"/>
      <c r="AV104" s="96"/>
      <c r="AW104" s="39"/>
      <c r="AX104" s="39"/>
      <c r="AY104" s="39"/>
      <c r="AZ104" s="39"/>
      <c r="BA104" s="40"/>
      <c r="BB104" s="41">
        <v>20</v>
      </c>
      <c r="BC104" s="12"/>
      <c r="BD104" s="12">
        <v>30</v>
      </c>
      <c r="BE104" s="12">
        <v>6</v>
      </c>
      <c r="BF104" s="12">
        <v>2</v>
      </c>
      <c r="BG104" s="97">
        <v>17</v>
      </c>
      <c r="BH104" s="96"/>
      <c r="BI104" s="39"/>
      <c r="BJ104" s="39"/>
      <c r="BK104" s="39"/>
      <c r="BL104" s="39"/>
      <c r="BM104" s="40"/>
      <c r="BN104" s="41"/>
      <c r="BO104" s="12"/>
      <c r="BP104" s="12"/>
      <c r="BQ104" s="12"/>
      <c r="BR104" s="12"/>
      <c r="BS104" s="97"/>
      <c r="BT104" s="122"/>
      <c r="BU104" s="46"/>
      <c r="BV104" s="46"/>
      <c r="BW104" s="46"/>
      <c r="BX104" s="46"/>
      <c r="BY104" s="46"/>
      <c r="BZ104" s="46"/>
      <c r="CA104" s="46">
        <v>3</v>
      </c>
      <c r="CB104" s="46"/>
      <c r="CC104" s="139"/>
      <c r="CD104" s="186">
        <f t="shared" si="75"/>
        <v>3</v>
      </c>
      <c r="CE104" s="41">
        <f t="shared" si="77"/>
        <v>2.2999999999999998</v>
      </c>
      <c r="CF104" s="12">
        <v>2</v>
      </c>
      <c r="CG104" s="13">
        <v>3</v>
      </c>
      <c r="CH104"/>
      <c r="CI104"/>
    </row>
    <row r="105" spans="1:181" s="174" customFormat="1">
      <c r="A105" s="131">
        <v>5</v>
      </c>
      <c r="B105" s="194" t="s">
        <v>140</v>
      </c>
      <c r="C105" s="167" t="s">
        <v>47</v>
      </c>
      <c r="D105" s="163">
        <f t="shared" si="68"/>
        <v>75</v>
      </c>
      <c r="E105" s="37">
        <f t="shared" si="69"/>
        <v>40</v>
      </c>
      <c r="F105" s="126">
        <f t="shared" si="70"/>
        <v>10</v>
      </c>
      <c r="G105" s="93">
        <f t="shared" si="71"/>
        <v>0</v>
      </c>
      <c r="H105" s="93">
        <f t="shared" si="76"/>
        <v>22</v>
      </c>
      <c r="I105" s="93">
        <f t="shared" si="72"/>
        <v>6</v>
      </c>
      <c r="J105" s="93">
        <f t="shared" si="73"/>
        <v>2</v>
      </c>
      <c r="K105" s="134">
        <f t="shared" si="74"/>
        <v>35</v>
      </c>
      <c r="L105" s="96"/>
      <c r="M105" s="39"/>
      <c r="N105" s="39"/>
      <c r="O105" s="39"/>
      <c r="P105" s="39"/>
      <c r="Q105" s="40"/>
      <c r="R105" s="41"/>
      <c r="S105" s="12"/>
      <c r="T105" s="12"/>
      <c r="U105" s="12"/>
      <c r="V105" s="12"/>
      <c r="W105" s="97"/>
      <c r="X105" s="96"/>
      <c r="Y105" s="39"/>
      <c r="Z105" s="39"/>
      <c r="AA105" s="39"/>
      <c r="AB105" s="39"/>
      <c r="AC105" s="40"/>
      <c r="AD105" s="41"/>
      <c r="AE105" s="12"/>
      <c r="AF105" s="12"/>
      <c r="AG105" s="12"/>
      <c r="AH105" s="12"/>
      <c r="AI105" s="97"/>
      <c r="AJ105" s="96"/>
      <c r="AK105" s="39"/>
      <c r="AL105" s="39"/>
      <c r="AM105" s="39"/>
      <c r="AN105" s="39"/>
      <c r="AO105" s="40"/>
      <c r="AP105" s="41"/>
      <c r="AQ105" s="12"/>
      <c r="AR105" s="12"/>
      <c r="AS105" s="12"/>
      <c r="AT105" s="12"/>
      <c r="AU105" s="97"/>
      <c r="AV105" s="96"/>
      <c r="AW105" s="39"/>
      <c r="AX105" s="39"/>
      <c r="AY105" s="39"/>
      <c r="AZ105" s="39"/>
      <c r="BA105" s="40"/>
      <c r="BB105" s="41">
        <v>10</v>
      </c>
      <c r="BC105" s="12"/>
      <c r="BD105" s="12">
        <v>22</v>
      </c>
      <c r="BE105" s="12">
        <v>6</v>
      </c>
      <c r="BF105" s="12">
        <v>2</v>
      </c>
      <c r="BG105" s="97">
        <v>35</v>
      </c>
      <c r="BH105" s="96"/>
      <c r="BI105" s="39"/>
      <c r="BJ105" s="39"/>
      <c r="BK105" s="39"/>
      <c r="BL105" s="39"/>
      <c r="BM105" s="40"/>
      <c r="BN105" s="41"/>
      <c r="BO105" s="12"/>
      <c r="BP105" s="12"/>
      <c r="BQ105" s="12"/>
      <c r="BR105" s="12"/>
      <c r="BS105" s="97"/>
      <c r="BT105" s="122"/>
      <c r="BU105" s="46"/>
      <c r="BV105" s="46"/>
      <c r="BW105" s="46"/>
      <c r="BX105" s="46"/>
      <c r="BY105" s="46"/>
      <c r="BZ105" s="46"/>
      <c r="CA105" s="46">
        <v>3</v>
      </c>
      <c r="CB105" s="46"/>
      <c r="CC105" s="139"/>
      <c r="CD105" s="186">
        <f t="shared" si="75"/>
        <v>3</v>
      </c>
      <c r="CE105" s="41">
        <f t="shared" si="77"/>
        <v>1.6</v>
      </c>
      <c r="CF105" s="12">
        <v>3</v>
      </c>
      <c r="CG105" s="13">
        <v>3</v>
      </c>
    </row>
    <row r="106" spans="1:181" s="174" customFormat="1">
      <c r="A106" s="131">
        <v>6</v>
      </c>
      <c r="B106" s="172" t="s">
        <v>141</v>
      </c>
      <c r="C106" s="167" t="s">
        <v>47</v>
      </c>
      <c r="D106" s="163">
        <f t="shared" si="68"/>
        <v>75</v>
      </c>
      <c r="E106" s="37">
        <f t="shared" si="69"/>
        <v>40</v>
      </c>
      <c r="F106" s="126">
        <f t="shared" si="70"/>
        <v>10</v>
      </c>
      <c r="G106" s="93">
        <f t="shared" si="71"/>
        <v>0</v>
      </c>
      <c r="H106" s="93">
        <f t="shared" si="76"/>
        <v>22</v>
      </c>
      <c r="I106" s="93">
        <f t="shared" si="72"/>
        <v>6</v>
      </c>
      <c r="J106" s="93">
        <f t="shared" si="73"/>
        <v>2</v>
      </c>
      <c r="K106" s="134">
        <f t="shared" si="74"/>
        <v>35</v>
      </c>
      <c r="L106" s="96"/>
      <c r="M106" s="39"/>
      <c r="N106" s="39"/>
      <c r="O106" s="39"/>
      <c r="P106" s="39"/>
      <c r="Q106" s="40"/>
      <c r="R106" s="41"/>
      <c r="S106" s="12"/>
      <c r="T106" s="12"/>
      <c r="U106" s="12"/>
      <c r="V106" s="12"/>
      <c r="W106" s="97"/>
      <c r="X106" s="96"/>
      <c r="Y106" s="39"/>
      <c r="Z106" s="39"/>
      <c r="AA106" s="39"/>
      <c r="AB106" s="39"/>
      <c r="AC106" s="40"/>
      <c r="AD106" s="41"/>
      <c r="AE106" s="12"/>
      <c r="AF106" s="12"/>
      <c r="AG106" s="12"/>
      <c r="AH106" s="12"/>
      <c r="AI106" s="97"/>
      <c r="AJ106" s="96"/>
      <c r="AK106" s="39"/>
      <c r="AL106" s="39"/>
      <c r="AM106" s="39"/>
      <c r="AN106" s="39"/>
      <c r="AO106" s="40"/>
      <c r="AP106" s="41"/>
      <c r="AQ106" s="12"/>
      <c r="AR106" s="12"/>
      <c r="AS106" s="12"/>
      <c r="AT106" s="12"/>
      <c r="AU106" s="97"/>
      <c r="AV106" s="96"/>
      <c r="AW106" s="39"/>
      <c r="AX106" s="39"/>
      <c r="AY106" s="39"/>
      <c r="AZ106" s="39"/>
      <c r="BA106" s="40"/>
      <c r="BB106" s="41">
        <v>10</v>
      </c>
      <c r="BC106" s="12"/>
      <c r="BD106" s="12">
        <v>22</v>
      </c>
      <c r="BE106" s="12">
        <v>6</v>
      </c>
      <c r="BF106" s="12">
        <v>2</v>
      </c>
      <c r="BG106" s="97">
        <v>35</v>
      </c>
      <c r="BH106" s="96"/>
      <c r="BI106" s="39"/>
      <c r="BJ106" s="39"/>
      <c r="BK106" s="39"/>
      <c r="BL106" s="39"/>
      <c r="BM106" s="40"/>
      <c r="BN106" s="41"/>
      <c r="BO106" s="12"/>
      <c r="BP106" s="12"/>
      <c r="BQ106" s="12"/>
      <c r="BR106" s="12"/>
      <c r="BS106" s="97"/>
      <c r="BT106" s="122"/>
      <c r="BU106" s="46"/>
      <c r="BV106" s="46"/>
      <c r="BW106" s="46"/>
      <c r="BX106" s="46"/>
      <c r="BY106" s="46"/>
      <c r="BZ106" s="46"/>
      <c r="CA106" s="46">
        <v>3</v>
      </c>
      <c r="CB106" s="46"/>
      <c r="CC106" s="139"/>
      <c r="CD106" s="186">
        <f t="shared" si="75"/>
        <v>3</v>
      </c>
      <c r="CE106" s="41">
        <f t="shared" si="77"/>
        <v>1.6</v>
      </c>
      <c r="CF106" s="12">
        <v>3</v>
      </c>
      <c r="CG106" s="13">
        <v>3</v>
      </c>
    </row>
    <row r="107" spans="1:181">
      <c r="A107" s="131">
        <v>7</v>
      </c>
      <c r="B107" s="172" t="s">
        <v>142</v>
      </c>
      <c r="C107" s="167" t="s">
        <v>47</v>
      </c>
      <c r="D107" s="163">
        <f t="shared" si="68"/>
        <v>150</v>
      </c>
      <c r="E107" s="37">
        <f t="shared" si="69"/>
        <v>73</v>
      </c>
      <c r="F107" s="126">
        <f t="shared" si="70"/>
        <v>20</v>
      </c>
      <c r="G107" s="93">
        <f t="shared" si="71"/>
        <v>0</v>
      </c>
      <c r="H107" s="93">
        <f t="shared" si="76"/>
        <v>45</v>
      </c>
      <c r="I107" s="93">
        <f t="shared" si="72"/>
        <v>6</v>
      </c>
      <c r="J107" s="93">
        <f t="shared" si="73"/>
        <v>2</v>
      </c>
      <c r="K107" s="134">
        <f t="shared" si="74"/>
        <v>77</v>
      </c>
      <c r="L107" s="96"/>
      <c r="M107" s="39"/>
      <c r="N107" s="39"/>
      <c r="O107" s="39"/>
      <c r="P107" s="39"/>
      <c r="Q107" s="40"/>
      <c r="R107" s="41"/>
      <c r="S107" s="12"/>
      <c r="T107" s="12"/>
      <c r="U107" s="12"/>
      <c r="V107" s="12"/>
      <c r="W107" s="97"/>
      <c r="X107" s="96"/>
      <c r="Y107" s="39"/>
      <c r="Z107" s="39"/>
      <c r="AA107" s="39"/>
      <c r="AB107" s="39"/>
      <c r="AC107" s="40"/>
      <c r="AD107" s="41"/>
      <c r="AE107" s="12"/>
      <c r="AF107" s="12"/>
      <c r="AG107" s="12"/>
      <c r="AH107" s="12"/>
      <c r="AI107" s="97"/>
      <c r="AJ107" s="96"/>
      <c r="AK107" s="39"/>
      <c r="AL107" s="39"/>
      <c r="AM107" s="39"/>
      <c r="AN107" s="39"/>
      <c r="AO107" s="40"/>
      <c r="AP107" s="41"/>
      <c r="AQ107" s="12"/>
      <c r="AR107" s="12"/>
      <c r="AS107" s="12"/>
      <c r="AT107" s="12"/>
      <c r="AU107" s="97"/>
      <c r="AV107" s="96"/>
      <c r="AW107" s="39"/>
      <c r="AX107" s="39"/>
      <c r="AY107" s="39"/>
      <c r="AZ107" s="39"/>
      <c r="BA107" s="40"/>
      <c r="BB107" s="41"/>
      <c r="BC107" s="12"/>
      <c r="BD107" s="12"/>
      <c r="BE107" s="12"/>
      <c r="BF107" s="12"/>
      <c r="BG107" s="97"/>
      <c r="BH107" s="96">
        <v>20</v>
      </c>
      <c r="BI107" s="39"/>
      <c r="BJ107" s="39">
        <v>45</v>
      </c>
      <c r="BK107" s="39">
        <v>6</v>
      </c>
      <c r="BL107" s="39">
        <v>2</v>
      </c>
      <c r="BM107" s="40">
        <v>77</v>
      </c>
      <c r="BN107" s="41"/>
      <c r="BO107" s="12"/>
      <c r="BP107" s="12"/>
      <c r="BQ107" s="12"/>
      <c r="BR107" s="12"/>
      <c r="BS107" s="97"/>
      <c r="BT107" s="122"/>
      <c r="BU107" s="46"/>
      <c r="BV107" s="46"/>
      <c r="BW107" s="46"/>
      <c r="BX107" s="46"/>
      <c r="BY107" s="46"/>
      <c r="BZ107" s="46"/>
      <c r="CA107" s="46"/>
      <c r="CB107" s="46">
        <v>6</v>
      </c>
      <c r="CC107" s="139"/>
      <c r="CD107" s="186">
        <f t="shared" si="75"/>
        <v>6</v>
      </c>
      <c r="CE107" s="41">
        <f t="shared" si="77"/>
        <v>2.9</v>
      </c>
      <c r="CF107" s="12">
        <v>5</v>
      </c>
      <c r="CG107" s="13">
        <v>6</v>
      </c>
      <c r="CH107"/>
      <c r="CI107"/>
    </row>
    <row r="108" spans="1:181" ht="16.899999999999999" customHeight="1">
      <c r="A108" s="131">
        <v>8</v>
      </c>
      <c r="B108" s="194" t="s">
        <v>143</v>
      </c>
      <c r="C108" s="167" t="s">
        <v>47</v>
      </c>
      <c r="D108" s="163">
        <f t="shared" si="68"/>
        <v>125</v>
      </c>
      <c r="E108" s="37">
        <f t="shared" si="69"/>
        <v>58</v>
      </c>
      <c r="F108" s="126">
        <f t="shared" si="70"/>
        <v>20</v>
      </c>
      <c r="G108" s="93">
        <f t="shared" si="71"/>
        <v>0</v>
      </c>
      <c r="H108" s="93">
        <f t="shared" si="76"/>
        <v>30</v>
      </c>
      <c r="I108" s="93">
        <f t="shared" si="72"/>
        <v>6</v>
      </c>
      <c r="J108" s="93">
        <f t="shared" si="73"/>
        <v>2</v>
      </c>
      <c r="K108" s="134">
        <f t="shared" si="74"/>
        <v>67</v>
      </c>
      <c r="L108" s="96"/>
      <c r="M108" s="39"/>
      <c r="N108" s="39"/>
      <c r="O108" s="39"/>
      <c r="P108" s="39"/>
      <c r="Q108" s="40"/>
      <c r="R108" s="41"/>
      <c r="S108" s="12"/>
      <c r="T108" s="12"/>
      <c r="U108" s="12"/>
      <c r="V108" s="12"/>
      <c r="W108" s="97"/>
      <c r="X108" s="96"/>
      <c r="Y108" s="39"/>
      <c r="Z108" s="39"/>
      <c r="AA108" s="39"/>
      <c r="AB108" s="39"/>
      <c r="AC108" s="40"/>
      <c r="AD108" s="41"/>
      <c r="AE108" s="12"/>
      <c r="AF108" s="12"/>
      <c r="AG108" s="12"/>
      <c r="AH108" s="12"/>
      <c r="AI108" s="97"/>
      <c r="AJ108" s="96"/>
      <c r="AK108" s="39"/>
      <c r="AL108" s="39"/>
      <c r="AM108" s="39"/>
      <c r="AN108" s="39"/>
      <c r="AO108" s="40"/>
      <c r="AP108" s="41"/>
      <c r="AQ108" s="12"/>
      <c r="AR108" s="12"/>
      <c r="AS108" s="12"/>
      <c r="AT108" s="12"/>
      <c r="AU108" s="97"/>
      <c r="AV108" s="96"/>
      <c r="AW108" s="39"/>
      <c r="AX108" s="39"/>
      <c r="AY108" s="39"/>
      <c r="AZ108" s="39"/>
      <c r="BA108" s="40"/>
      <c r="BB108" s="41"/>
      <c r="BC108" s="12"/>
      <c r="BD108" s="12"/>
      <c r="BE108" s="12"/>
      <c r="BF108" s="12"/>
      <c r="BG108" s="97"/>
      <c r="BH108" s="96">
        <v>20</v>
      </c>
      <c r="BI108" s="39"/>
      <c r="BJ108" s="39">
        <v>30</v>
      </c>
      <c r="BK108" s="39">
        <v>6</v>
      </c>
      <c r="BL108" s="39">
        <v>2</v>
      </c>
      <c r="BM108" s="40">
        <v>67</v>
      </c>
      <c r="BN108" s="41"/>
      <c r="BO108" s="12"/>
      <c r="BP108" s="12"/>
      <c r="BQ108" s="12"/>
      <c r="BR108" s="12"/>
      <c r="BS108" s="97"/>
      <c r="BT108" s="122"/>
      <c r="BU108" s="46"/>
      <c r="BV108" s="46"/>
      <c r="BW108" s="46"/>
      <c r="BX108" s="46"/>
      <c r="BY108" s="46"/>
      <c r="BZ108" s="46"/>
      <c r="CA108" s="46"/>
      <c r="CB108" s="46">
        <v>5</v>
      </c>
      <c r="CC108" s="139"/>
      <c r="CD108" s="186">
        <f t="shared" si="75"/>
        <v>5</v>
      </c>
      <c r="CE108" s="41">
        <f t="shared" si="77"/>
        <v>2.2999999999999998</v>
      </c>
      <c r="CF108" s="12">
        <v>4</v>
      </c>
      <c r="CG108" s="13">
        <v>5</v>
      </c>
      <c r="CH108"/>
      <c r="CI108"/>
    </row>
    <row r="109" spans="1:181">
      <c r="A109" s="131">
        <v>9</v>
      </c>
      <c r="B109" s="171" t="s">
        <v>131</v>
      </c>
      <c r="C109" s="167" t="s">
        <v>47</v>
      </c>
      <c r="D109" s="163">
        <f t="shared" si="68"/>
        <v>100</v>
      </c>
      <c r="E109" s="37">
        <f t="shared" si="69"/>
        <v>34</v>
      </c>
      <c r="F109" s="126">
        <f t="shared" si="70"/>
        <v>0</v>
      </c>
      <c r="G109" s="93">
        <f t="shared" si="71"/>
        <v>0</v>
      </c>
      <c r="H109" s="93">
        <f t="shared" si="76"/>
        <v>30</v>
      </c>
      <c r="I109" s="93">
        <f t="shared" si="72"/>
        <v>3</v>
      </c>
      <c r="J109" s="93">
        <f t="shared" si="73"/>
        <v>1</v>
      </c>
      <c r="K109" s="134">
        <f t="shared" si="74"/>
        <v>66</v>
      </c>
      <c r="L109" s="96"/>
      <c r="M109" s="39"/>
      <c r="N109" s="39"/>
      <c r="O109" s="39"/>
      <c r="P109" s="39"/>
      <c r="Q109" s="40"/>
      <c r="R109" s="41"/>
      <c r="S109" s="12"/>
      <c r="T109" s="12"/>
      <c r="U109" s="12"/>
      <c r="V109" s="12"/>
      <c r="W109" s="97"/>
      <c r="X109" s="96"/>
      <c r="Y109" s="39"/>
      <c r="Z109" s="39"/>
      <c r="AA109" s="39"/>
      <c r="AB109" s="39"/>
      <c r="AC109" s="40"/>
      <c r="AD109" s="41"/>
      <c r="AE109" s="12"/>
      <c r="AF109" s="12"/>
      <c r="AG109" s="12"/>
      <c r="AH109" s="12"/>
      <c r="AI109" s="97"/>
      <c r="AJ109" s="96"/>
      <c r="AK109" s="39"/>
      <c r="AL109" s="39"/>
      <c r="AM109" s="39"/>
      <c r="AN109" s="39"/>
      <c r="AO109" s="40"/>
      <c r="AP109" s="41"/>
      <c r="AQ109" s="12"/>
      <c r="AR109" s="12"/>
      <c r="AS109" s="12"/>
      <c r="AT109" s="12"/>
      <c r="AU109" s="97"/>
      <c r="AV109" s="96"/>
      <c r="AW109" s="39"/>
      <c r="AX109" s="39"/>
      <c r="AY109" s="39"/>
      <c r="AZ109" s="39"/>
      <c r="BA109" s="40"/>
      <c r="BB109" s="41"/>
      <c r="BC109" s="12"/>
      <c r="BD109" s="12"/>
      <c r="BE109" s="12"/>
      <c r="BF109" s="12"/>
      <c r="BG109" s="97"/>
      <c r="BH109" s="96"/>
      <c r="BI109" s="39"/>
      <c r="BJ109" s="39">
        <v>30</v>
      </c>
      <c r="BK109" s="39">
        <v>3</v>
      </c>
      <c r="BL109" s="39">
        <v>1</v>
      </c>
      <c r="BM109" s="40">
        <v>66</v>
      </c>
      <c r="BN109" s="41"/>
      <c r="BO109" s="12"/>
      <c r="BP109" s="12"/>
      <c r="BQ109" s="12"/>
      <c r="BR109" s="12"/>
      <c r="BS109" s="97"/>
      <c r="BT109" s="122"/>
      <c r="BU109" s="46"/>
      <c r="BV109" s="46"/>
      <c r="BW109" s="46"/>
      <c r="BX109" s="46"/>
      <c r="BY109" s="46"/>
      <c r="BZ109" s="46"/>
      <c r="CA109" s="46"/>
      <c r="CB109" s="46">
        <v>4</v>
      </c>
      <c r="CC109" s="139"/>
      <c r="CD109" s="186">
        <f t="shared" si="75"/>
        <v>4</v>
      </c>
      <c r="CE109" s="41">
        <f t="shared" si="77"/>
        <v>1.4</v>
      </c>
      <c r="CF109" s="12">
        <v>4</v>
      </c>
      <c r="CG109" s="13">
        <v>4</v>
      </c>
      <c r="CH109"/>
      <c r="CI109"/>
    </row>
    <row r="110" spans="1:181">
      <c r="A110" s="131">
        <v>10</v>
      </c>
      <c r="B110" s="194" t="s">
        <v>144</v>
      </c>
      <c r="C110" s="167" t="s">
        <v>47</v>
      </c>
      <c r="D110" s="163">
        <f t="shared" si="68"/>
        <v>100</v>
      </c>
      <c r="E110" s="37">
        <f t="shared" si="69"/>
        <v>58</v>
      </c>
      <c r="F110" s="126">
        <f>SUM(L110:L110,R110:R110,X110:X110,AD110:AD110,AJ110:AJ110,AP110:AP110,AV110:AV110,BB110:BB110,BH110:BH110,BN110:BN110)</f>
        <v>20</v>
      </c>
      <c r="G110" s="93">
        <f t="shared" si="71"/>
        <v>0</v>
      </c>
      <c r="H110" s="93">
        <f t="shared" si="76"/>
        <v>30</v>
      </c>
      <c r="I110" s="93">
        <f t="shared" si="72"/>
        <v>6</v>
      </c>
      <c r="J110" s="93">
        <f t="shared" si="73"/>
        <v>2</v>
      </c>
      <c r="K110" s="134">
        <f t="shared" si="74"/>
        <v>42</v>
      </c>
      <c r="L110" s="96"/>
      <c r="M110" s="39"/>
      <c r="N110" s="39"/>
      <c r="O110" s="39"/>
      <c r="P110" s="39"/>
      <c r="Q110" s="40"/>
      <c r="R110" s="41"/>
      <c r="S110" s="12"/>
      <c r="T110" s="12"/>
      <c r="U110" s="12"/>
      <c r="V110" s="12"/>
      <c r="W110" s="97"/>
      <c r="X110" s="96"/>
      <c r="Y110" s="39"/>
      <c r="Z110" s="39"/>
      <c r="AA110" s="39"/>
      <c r="AB110" s="39"/>
      <c r="AC110" s="40"/>
      <c r="AD110" s="41"/>
      <c r="AE110" s="12"/>
      <c r="AF110" s="12"/>
      <c r="AG110" s="12"/>
      <c r="AH110" s="12"/>
      <c r="AI110" s="97"/>
      <c r="AJ110" s="96"/>
      <c r="AK110" s="39"/>
      <c r="AL110" s="39"/>
      <c r="AM110" s="39"/>
      <c r="AN110" s="39"/>
      <c r="AO110" s="40"/>
      <c r="AP110" s="41"/>
      <c r="AQ110" s="12"/>
      <c r="AR110" s="12"/>
      <c r="AS110" s="12"/>
      <c r="AT110" s="12"/>
      <c r="AU110" s="97"/>
      <c r="AV110" s="96"/>
      <c r="AW110" s="39"/>
      <c r="AX110" s="39"/>
      <c r="AY110" s="39"/>
      <c r="AZ110" s="39"/>
      <c r="BA110" s="40"/>
      <c r="BB110" s="41"/>
      <c r="BC110" s="12"/>
      <c r="BD110" s="12"/>
      <c r="BE110" s="12"/>
      <c r="BF110" s="12"/>
      <c r="BG110" s="97"/>
      <c r="BH110" s="96"/>
      <c r="BI110" s="39"/>
      <c r="BJ110" s="39"/>
      <c r="BK110" s="39"/>
      <c r="BL110" s="39"/>
      <c r="BM110" s="40"/>
      <c r="BN110" s="41">
        <v>20</v>
      </c>
      <c r="BO110" s="12"/>
      <c r="BP110" s="12">
        <v>30</v>
      </c>
      <c r="BQ110" s="12">
        <v>6</v>
      </c>
      <c r="BR110" s="12">
        <v>2</v>
      </c>
      <c r="BS110" s="97">
        <v>42</v>
      </c>
      <c r="BT110" s="122"/>
      <c r="BU110" s="46"/>
      <c r="BV110" s="46"/>
      <c r="BW110" s="46"/>
      <c r="BX110" s="46"/>
      <c r="BY110" s="46"/>
      <c r="BZ110" s="46"/>
      <c r="CA110" s="46"/>
      <c r="CB110" s="46"/>
      <c r="CC110" s="139">
        <v>4</v>
      </c>
      <c r="CD110" s="186">
        <f t="shared" si="75"/>
        <v>4</v>
      </c>
      <c r="CE110" s="41">
        <f t="shared" si="77"/>
        <v>2.2999999999999998</v>
      </c>
      <c r="CF110" s="12">
        <v>3</v>
      </c>
      <c r="CG110" s="13">
        <v>4</v>
      </c>
      <c r="CH110"/>
      <c r="CI110"/>
    </row>
    <row r="111" spans="1:181">
      <c r="A111" s="131">
        <v>11</v>
      </c>
      <c r="B111" s="172" t="s">
        <v>145</v>
      </c>
      <c r="C111" s="167" t="s">
        <v>47</v>
      </c>
      <c r="D111" s="163">
        <f>SUM(F111:K111)</f>
        <v>150</v>
      </c>
      <c r="E111" s="37">
        <f t="shared" si="69"/>
        <v>58</v>
      </c>
      <c r="F111" s="126">
        <f>SUM(L111:L111,R111:R111,X111:X111,AD111:AD111,AJ111:AJ111,AP111:AP111,AV111:AV111,BB111:BB111,BH111:BH111,BN111:BN111)</f>
        <v>0</v>
      </c>
      <c r="G111" s="93">
        <f t="shared" si="71"/>
        <v>0</v>
      </c>
      <c r="H111" s="93">
        <f t="shared" si="76"/>
        <v>50</v>
      </c>
      <c r="I111" s="93">
        <f t="shared" si="72"/>
        <v>6</v>
      </c>
      <c r="J111" s="93">
        <f t="shared" si="73"/>
        <v>2</v>
      </c>
      <c r="K111" s="134">
        <f t="shared" si="74"/>
        <v>92</v>
      </c>
      <c r="L111" s="96"/>
      <c r="M111" s="39"/>
      <c r="N111" s="39"/>
      <c r="O111" s="39"/>
      <c r="P111" s="39"/>
      <c r="Q111" s="40"/>
      <c r="R111" s="41"/>
      <c r="S111" s="12"/>
      <c r="T111" s="12"/>
      <c r="U111" s="12"/>
      <c r="V111" s="12"/>
      <c r="W111" s="97"/>
      <c r="X111" s="96"/>
      <c r="Y111" s="39"/>
      <c r="Z111" s="39"/>
      <c r="AA111" s="39"/>
      <c r="AB111" s="39"/>
      <c r="AC111" s="40"/>
      <c r="AD111" s="41"/>
      <c r="AE111" s="12"/>
      <c r="AF111" s="12"/>
      <c r="AG111" s="12"/>
      <c r="AH111" s="12"/>
      <c r="AI111" s="97"/>
      <c r="AJ111" s="96"/>
      <c r="AK111" s="39"/>
      <c r="AL111" s="39"/>
      <c r="AM111" s="39"/>
      <c r="AN111" s="39"/>
      <c r="AO111" s="40"/>
      <c r="AP111" s="41"/>
      <c r="AQ111" s="12"/>
      <c r="AR111" s="12"/>
      <c r="AS111" s="12"/>
      <c r="AT111" s="12"/>
      <c r="AU111" s="97"/>
      <c r="AV111" s="96"/>
      <c r="AW111" s="39"/>
      <c r="AX111" s="39"/>
      <c r="AY111" s="39"/>
      <c r="AZ111" s="39"/>
      <c r="BA111" s="40"/>
      <c r="BB111" s="41"/>
      <c r="BC111" s="12"/>
      <c r="BD111" s="12"/>
      <c r="BE111" s="12"/>
      <c r="BF111" s="12"/>
      <c r="BG111" s="97"/>
      <c r="BH111" s="96"/>
      <c r="BI111" s="39"/>
      <c r="BJ111" s="39"/>
      <c r="BK111" s="39"/>
      <c r="BL111" s="39"/>
      <c r="BM111" s="40"/>
      <c r="BN111" s="41">
        <v>0</v>
      </c>
      <c r="BO111" s="12"/>
      <c r="BP111" s="12">
        <v>50</v>
      </c>
      <c r="BQ111" s="12">
        <v>6</v>
      </c>
      <c r="BR111" s="12">
        <v>2</v>
      </c>
      <c r="BS111" s="97">
        <v>92</v>
      </c>
      <c r="BT111" s="122"/>
      <c r="BU111" s="46"/>
      <c r="BV111" s="46"/>
      <c r="BW111" s="46"/>
      <c r="BX111" s="46"/>
      <c r="BY111" s="46"/>
      <c r="BZ111" s="46"/>
      <c r="CA111" s="46"/>
      <c r="CB111" s="46"/>
      <c r="CC111" s="139">
        <v>6</v>
      </c>
      <c r="CD111" s="186">
        <f t="shared" si="75"/>
        <v>6</v>
      </c>
      <c r="CE111" s="41">
        <f t="shared" si="77"/>
        <v>2.2999999999999998</v>
      </c>
      <c r="CF111" s="12">
        <v>5</v>
      </c>
      <c r="CG111" s="13">
        <v>6</v>
      </c>
      <c r="CH111"/>
      <c r="CI111"/>
    </row>
    <row r="112" spans="1:181" ht="15.95" thickBot="1">
      <c r="A112" s="143">
        <v>12</v>
      </c>
      <c r="B112" s="195" t="s">
        <v>146</v>
      </c>
      <c r="C112" s="168" t="s">
        <v>47</v>
      </c>
      <c r="D112" s="164">
        <f>SUM(F112:K112)</f>
        <v>175</v>
      </c>
      <c r="E112" s="66">
        <f>SUM(F112:J112)</f>
        <v>73</v>
      </c>
      <c r="F112" s="140">
        <f>SUM(L112:L112,R112:R112,X112:X112,AD112:AD112,AJ112:AJ112,AP112:AP112,AV112:AV112,BB112:BB112,BH112:BH112,BN112:BN112)</f>
        <v>0</v>
      </c>
      <c r="G112" s="141">
        <f>SUM(M112:M112,S112:S112,Y112:Y112,AE112:AE112,AK112:AK112,AQ112:AQ112,AW112:AW112,BC112:BC112,BI112:BI112,BO112:BO112)</f>
        <v>0</v>
      </c>
      <c r="H112" s="141">
        <f t="shared" si="76"/>
        <v>65</v>
      </c>
      <c r="I112" s="141">
        <f>SUM(O112:O112,U112:U112,AA112:AA112,AG112:AG112,AM112:AM112,AS112:AS112,AY112:AY112,BE112:BE112,BK112:BK112,BQ112:BQ112)</f>
        <v>6</v>
      </c>
      <c r="J112" s="141">
        <f>SUM(P112:P112,V112:V112,AB112:AB112,AH112:AH112,AN112:AN112,AT112:AT112,AZ112:AZ112,BF112:BF112,BL112:BL112,BR112:BR112)</f>
        <v>2</v>
      </c>
      <c r="K112" s="142">
        <f>SUM(Q112:Q112,W112:W112,AC112:AC112,AI112:AI112,AO112:AO112,AU112:AU112,BA112:BA112,BG112:BG112,BM112:BM112,BS112:BS112)</f>
        <v>102</v>
      </c>
      <c r="L112" s="67"/>
      <c r="M112" s="49"/>
      <c r="N112" s="49"/>
      <c r="O112" s="49"/>
      <c r="P112" s="49"/>
      <c r="Q112" s="50"/>
      <c r="R112" s="52"/>
      <c r="S112" s="10"/>
      <c r="T112" s="10"/>
      <c r="U112" s="10"/>
      <c r="V112" s="10"/>
      <c r="W112" s="151"/>
      <c r="X112" s="67"/>
      <c r="Y112" s="49"/>
      <c r="Z112" s="49"/>
      <c r="AA112" s="49"/>
      <c r="AB112" s="49"/>
      <c r="AC112" s="50"/>
      <c r="AD112" s="52"/>
      <c r="AE112" s="10"/>
      <c r="AF112" s="10"/>
      <c r="AG112" s="10"/>
      <c r="AH112" s="10"/>
      <c r="AI112" s="151"/>
      <c r="AJ112" s="67"/>
      <c r="AK112" s="49"/>
      <c r="AL112" s="49"/>
      <c r="AM112" s="49"/>
      <c r="AN112" s="49"/>
      <c r="AO112" s="50"/>
      <c r="AP112" s="52"/>
      <c r="AQ112" s="10"/>
      <c r="AR112" s="10"/>
      <c r="AS112" s="10"/>
      <c r="AT112" s="10"/>
      <c r="AU112" s="151"/>
      <c r="AV112" s="67"/>
      <c r="AW112" s="49"/>
      <c r="AX112" s="49"/>
      <c r="AY112" s="49"/>
      <c r="AZ112" s="49"/>
      <c r="BA112" s="50"/>
      <c r="BB112" s="52"/>
      <c r="BC112" s="10"/>
      <c r="BD112" s="10"/>
      <c r="BE112" s="10"/>
      <c r="BF112" s="10"/>
      <c r="BG112" s="151"/>
      <c r="BH112" s="67"/>
      <c r="BI112" s="49"/>
      <c r="BJ112" s="49"/>
      <c r="BK112" s="49"/>
      <c r="BL112" s="49"/>
      <c r="BM112" s="50"/>
      <c r="BN112" s="52">
        <v>0</v>
      </c>
      <c r="BO112" s="10"/>
      <c r="BP112" s="10">
        <v>65</v>
      </c>
      <c r="BQ112" s="10">
        <v>6</v>
      </c>
      <c r="BR112" s="10">
        <v>2</v>
      </c>
      <c r="BS112" s="151">
        <v>102</v>
      </c>
      <c r="BT112" s="70"/>
      <c r="BU112" s="63"/>
      <c r="BV112" s="63"/>
      <c r="BW112" s="63"/>
      <c r="BX112" s="63"/>
      <c r="BY112" s="63"/>
      <c r="BZ112" s="63"/>
      <c r="CA112" s="63"/>
      <c r="CB112" s="63"/>
      <c r="CC112" s="156">
        <v>7</v>
      </c>
      <c r="CD112" s="192">
        <f t="shared" si="75"/>
        <v>7</v>
      </c>
      <c r="CE112" s="62">
        <f>ROUND(E112/25,1)</f>
        <v>2.9</v>
      </c>
      <c r="CF112" s="16">
        <v>6</v>
      </c>
      <c r="CG112" s="17">
        <v>7</v>
      </c>
      <c r="CH112"/>
      <c r="CI112"/>
    </row>
    <row r="113" spans="1:181" ht="15.95" customHeight="1" thickBot="1">
      <c r="A113" s="2"/>
      <c r="B113" s="128" t="s">
        <v>52</v>
      </c>
      <c r="C113" s="88"/>
      <c r="D113" s="165">
        <f t="shared" ref="D113:BO113" si="78">SUM(D101:D112)</f>
        <v>1400</v>
      </c>
      <c r="E113" s="53">
        <f t="shared" si="78"/>
        <v>681</v>
      </c>
      <c r="F113" s="88">
        <f t="shared" si="78"/>
        <v>160</v>
      </c>
      <c r="G113" s="89">
        <f t="shared" si="78"/>
        <v>0</v>
      </c>
      <c r="H113" s="89">
        <f t="shared" si="78"/>
        <v>429</v>
      </c>
      <c r="I113" s="89">
        <f t="shared" si="78"/>
        <v>69</v>
      </c>
      <c r="J113" s="89">
        <f t="shared" si="78"/>
        <v>23</v>
      </c>
      <c r="K113" s="68">
        <f t="shared" si="78"/>
        <v>719</v>
      </c>
      <c r="L113" s="149">
        <f t="shared" si="78"/>
        <v>0</v>
      </c>
      <c r="M113" s="150">
        <f t="shared" si="78"/>
        <v>0</v>
      </c>
      <c r="N113" s="150">
        <f t="shared" si="78"/>
        <v>0</v>
      </c>
      <c r="O113" s="150">
        <f t="shared" si="78"/>
        <v>0</v>
      </c>
      <c r="P113" s="150">
        <f t="shared" si="78"/>
        <v>0</v>
      </c>
      <c r="Q113" s="148">
        <f t="shared" si="78"/>
        <v>0</v>
      </c>
      <c r="R113" s="98">
        <f t="shared" si="78"/>
        <v>0</v>
      </c>
      <c r="S113" s="90">
        <f t="shared" si="78"/>
        <v>0</v>
      </c>
      <c r="T113" s="90">
        <f t="shared" si="78"/>
        <v>0</v>
      </c>
      <c r="U113" s="90">
        <f t="shared" si="78"/>
        <v>0</v>
      </c>
      <c r="V113" s="90">
        <f t="shared" si="78"/>
        <v>0</v>
      </c>
      <c r="W113" s="74">
        <f t="shared" si="78"/>
        <v>0</v>
      </c>
      <c r="X113" s="149">
        <f t="shared" si="78"/>
        <v>0</v>
      </c>
      <c r="Y113" s="150">
        <f t="shared" si="78"/>
        <v>0</v>
      </c>
      <c r="Z113" s="150">
        <f t="shared" si="78"/>
        <v>0</v>
      </c>
      <c r="AA113" s="150">
        <f t="shared" si="78"/>
        <v>0</v>
      </c>
      <c r="AB113" s="150">
        <f t="shared" si="78"/>
        <v>0</v>
      </c>
      <c r="AC113" s="148">
        <f t="shared" si="78"/>
        <v>0</v>
      </c>
      <c r="AD113" s="98">
        <f t="shared" si="78"/>
        <v>0</v>
      </c>
      <c r="AE113" s="90">
        <f t="shared" si="78"/>
        <v>0</v>
      </c>
      <c r="AF113" s="90">
        <f t="shared" si="78"/>
        <v>0</v>
      </c>
      <c r="AG113" s="90">
        <f t="shared" si="78"/>
        <v>0</v>
      </c>
      <c r="AH113" s="90">
        <f t="shared" si="78"/>
        <v>0</v>
      </c>
      <c r="AI113" s="74">
        <f t="shared" si="78"/>
        <v>0</v>
      </c>
      <c r="AJ113" s="149">
        <f t="shared" si="78"/>
        <v>0</v>
      </c>
      <c r="AK113" s="150">
        <f t="shared" si="78"/>
        <v>0</v>
      </c>
      <c r="AL113" s="150">
        <f t="shared" si="78"/>
        <v>0</v>
      </c>
      <c r="AM113" s="150">
        <f t="shared" si="78"/>
        <v>0</v>
      </c>
      <c r="AN113" s="150">
        <f t="shared" si="78"/>
        <v>0</v>
      </c>
      <c r="AO113" s="148">
        <f t="shared" si="78"/>
        <v>0</v>
      </c>
      <c r="AP113" s="98">
        <f t="shared" si="78"/>
        <v>0</v>
      </c>
      <c r="AQ113" s="90">
        <f t="shared" si="78"/>
        <v>0</v>
      </c>
      <c r="AR113" s="90">
        <f t="shared" si="78"/>
        <v>0</v>
      </c>
      <c r="AS113" s="90">
        <f t="shared" si="78"/>
        <v>0</v>
      </c>
      <c r="AT113" s="90">
        <f t="shared" si="78"/>
        <v>0</v>
      </c>
      <c r="AU113" s="74">
        <f t="shared" si="78"/>
        <v>0</v>
      </c>
      <c r="AV113" s="149">
        <f t="shared" si="78"/>
        <v>60</v>
      </c>
      <c r="AW113" s="150">
        <f t="shared" si="78"/>
        <v>0</v>
      </c>
      <c r="AX113" s="150">
        <f t="shared" si="78"/>
        <v>105</v>
      </c>
      <c r="AY113" s="150">
        <f t="shared" si="78"/>
        <v>18</v>
      </c>
      <c r="AZ113" s="150">
        <f t="shared" si="78"/>
        <v>6</v>
      </c>
      <c r="BA113" s="148">
        <f t="shared" si="78"/>
        <v>186</v>
      </c>
      <c r="BB113" s="98">
        <f t="shared" si="78"/>
        <v>40</v>
      </c>
      <c r="BC113" s="90">
        <f t="shared" si="78"/>
        <v>0</v>
      </c>
      <c r="BD113" s="90">
        <f t="shared" si="78"/>
        <v>74</v>
      </c>
      <c r="BE113" s="90">
        <f t="shared" si="78"/>
        <v>18</v>
      </c>
      <c r="BF113" s="90">
        <f t="shared" si="78"/>
        <v>6</v>
      </c>
      <c r="BG113" s="74">
        <f t="shared" si="78"/>
        <v>87</v>
      </c>
      <c r="BH113" s="149">
        <f t="shared" si="78"/>
        <v>40</v>
      </c>
      <c r="BI113" s="150">
        <f t="shared" si="78"/>
        <v>0</v>
      </c>
      <c r="BJ113" s="150">
        <f t="shared" si="78"/>
        <v>105</v>
      </c>
      <c r="BK113" s="150">
        <f t="shared" si="78"/>
        <v>15</v>
      </c>
      <c r="BL113" s="150">
        <f t="shared" si="78"/>
        <v>5</v>
      </c>
      <c r="BM113" s="148">
        <f t="shared" si="78"/>
        <v>210</v>
      </c>
      <c r="BN113" s="98">
        <f t="shared" si="78"/>
        <v>20</v>
      </c>
      <c r="BO113" s="90">
        <f t="shared" si="78"/>
        <v>0</v>
      </c>
      <c r="BP113" s="90">
        <f t="shared" ref="BP113:BS113" si="79">SUM(BP101:BP112)</f>
        <v>145</v>
      </c>
      <c r="BQ113" s="90">
        <f t="shared" si="79"/>
        <v>18</v>
      </c>
      <c r="BR113" s="90">
        <f t="shared" si="79"/>
        <v>6</v>
      </c>
      <c r="BS113" s="91">
        <f t="shared" si="79"/>
        <v>236</v>
      </c>
      <c r="BT113" s="293"/>
      <c r="BU113" s="294"/>
      <c r="BV113" s="294"/>
      <c r="BW113" s="294"/>
      <c r="BX113" s="294"/>
      <c r="BY113" s="294"/>
      <c r="BZ113" s="294"/>
      <c r="CA113" s="294"/>
      <c r="CB113" s="294"/>
      <c r="CC113" s="294"/>
      <c r="CD113" s="294"/>
      <c r="CE113" s="294"/>
      <c r="CF113" s="294"/>
      <c r="CG113" s="295"/>
    </row>
    <row r="114" spans="1:181" s="4" customFormat="1" ht="15.95" customHeight="1" thickBot="1">
      <c r="A114" s="276" t="s">
        <v>147</v>
      </c>
      <c r="B114" s="277"/>
      <c r="C114" s="278"/>
      <c r="D114" s="278"/>
      <c r="E114" s="278"/>
      <c r="F114" s="278"/>
      <c r="G114" s="278"/>
      <c r="H114" s="278"/>
      <c r="I114" s="278"/>
      <c r="J114" s="278"/>
      <c r="K114" s="278"/>
      <c r="L114" s="278"/>
      <c r="M114" s="278"/>
      <c r="N114" s="278"/>
      <c r="O114" s="278"/>
      <c r="P114" s="278"/>
      <c r="Q114" s="278"/>
      <c r="R114" s="278"/>
      <c r="S114" s="278"/>
      <c r="T114" s="278"/>
      <c r="U114" s="278"/>
      <c r="V114" s="278"/>
      <c r="W114" s="278"/>
      <c r="X114" s="278"/>
      <c r="Y114" s="278"/>
      <c r="Z114" s="278"/>
      <c r="AA114" s="278"/>
      <c r="AB114" s="278"/>
      <c r="AC114" s="278"/>
      <c r="AD114" s="278"/>
      <c r="AE114" s="278"/>
      <c r="AF114" s="278"/>
      <c r="AG114" s="278"/>
      <c r="AH114" s="278"/>
      <c r="AI114" s="278"/>
      <c r="AJ114" s="278"/>
      <c r="AK114" s="278"/>
      <c r="AL114" s="278"/>
      <c r="AM114" s="278"/>
      <c r="AN114" s="278"/>
      <c r="AO114" s="278"/>
      <c r="AP114" s="278"/>
      <c r="AQ114" s="278"/>
      <c r="AR114" s="278"/>
      <c r="AS114" s="278"/>
      <c r="AT114" s="278"/>
      <c r="AU114" s="278"/>
      <c r="AV114" s="278"/>
      <c r="AW114" s="278"/>
      <c r="AX114" s="278"/>
      <c r="AY114" s="278"/>
      <c r="AZ114" s="278"/>
      <c r="BA114" s="278"/>
      <c r="BB114" s="278"/>
      <c r="BC114" s="278"/>
      <c r="BD114" s="278"/>
      <c r="BE114" s="278"/>
      <c r="BF114" s="278"/>
      <c r="BG114" s="278"/>
      <c r="BH114" s="278"/>
      <c r="BI114" s="278"/>
      <c r="BJ114" s="278"/>
      <c r="BK114" s="278"/>
      <c r="BL114" s="278"/>
      <c r="BM114" s="278"/>
      <c r="BN114" s="278"/>
      <c r="BO114" s="278"/>
      <c r="BP114" s="278"/>
      <c r="BQ114" s="278"/>
      <c r="BR114" s="278"/>
      <c r="BS114" s="279"/>
      <c r="BT114" s="296"/>
      <c r="BU114" s="297"/>
      <c r="BV114" s="297"/>
      <c r="BW114" s="297"/>
      <c r="BX114" s="297"/>
      <c r="BY114" s="297"/>
      <c r="BZ114" s="297"/>
      <c r="CA114" s="297"/>
      <c r="CB114" s="297"/>
      <c r="CC114" s="297"/>
      <c r="CD114" s="297"/>
      <c r="CE114" s="297"/>
      <c r="CF114" s="297"/>
      <c r="CG114" s="298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</row>
    <row r="115" spans="1:181" s="4" customFormat="1">
      <c r="A115" s="130">
        <v>1</v>
      </c>
      <c r="B115" s="203" t="s">
        <v>148</v>
      </c>
      <c r="C115" s="166" t="s">
        <v>47</v>
      </c>
      <c r="D115" s="162">
        <f t="shared" ref="D115:D124" si="80">SUM(F115:K115)</f>
        <v>150</v>
      </c>
      <c r="E115" s="54">
        <f t="shared" ref="E115:E125" si="81">SUM(F115:J115)</f>
        <v>58</v>
      </c>
      <c r="F115" s="125">
        <f t="shared" ref="F115:F123" si="82">SUM(L115:L115,R115:R115,X115:X115,AD115:AD115,AJ115:AJ115,AP115:AP115,AV115:AV115,BB115:BB115,BH115:BH115,BN115:BN115)</f>
        <v>20</v>
      </c>
      <c r="G115" s="108">
        <f t="shared" ref="G115:G125" si="83">SUM(M115:M115,S115:S115,Y115:Y115,AE115:AE115,AK115:AK115,AQ115:AQ115,AW115:AW115,BC115:BC115,BI115:BI115,BO115:BO115)</f>
        <v>0</v>
      </c>
      <c r="H115" s="108">
        <f>SUM(N115:N115,T115:T115,Z115:Z115,AF115:AF115,AL115:AL115,AR115:AR115,AX115:AX115,BD115:BD115,BJ115:BJ115,BP115:BP115)</f>
        <v>30</v>
      </c>
      <c r="I115" s="108">
        <f t="shared" ref="I115:I125" si="84">SUM(O115:O115,U115:U115,AA115:AA115,AG115:AG115,AM115:AM115,AS115:AS115,AY115:AY115,BE115:BE115,BK115:BK115,BQ115:BQ115)</f>
        <v>6</v>
      </c>
      <c r="J115" s="108">
        <f t="shared" ref="J115:J125" si="85">SUM(P115:P115,V115:V115,AB115:AB115,AH115:AH115,AN115:AN115,AT115:AT115,AZ115:AZ115,BF115:BF115,BL115:BL115,BR115:BR115)</f>
        <v>2</v>
      </c>
      <c r="K115" s="133">
        <f t="shared" ref="K115:K125" si="86">SUM(Q115:Q115,W115:W115,AC115:AC115,AI115:AI115,AO115:AO115,AU115:AU115,BA115:BA115,BG115:BG115,BM115:BM115,BS115:BS115)</f>
        <v>92</v>
      </c>
      <c r="L115" s="95"/>
      <c r="M115" s="55"/>
      <c r="N115" s="55"/>
      <c r="O115" s="55"/>
      <c r="P115" s="55"/>
      <c r="Q115" s="56"/>
      <c r="R115" s="57"/>
      <c r="S115" s="14"/>
      <c r="T115" s="14"/>
      <c r="U115" s="14"/>
      <c r="V115" s="14"/>
      <c r="W115" s="102"/>
      <c r="X115" s="95"/>
      <c r="Y115" s="55"/>
      <c r="Z115" s="55"/>
      <c r="AA115" s="55"/>
      <c r="AB115" s="55"/>
      <c r="AC115" s="56"/>
      <c r="AD115" s="57"/>
      <c r="AE115" s="14"/>
      <c r="AF115" s="14"/>
      <c r="AG115" s="14"/>
      <c r="AH115" s="14"/>
      <c r="AI115" s="102"/>
      <c r="AJ115" s="95"/>
      <c r="AK115" s="55"/>
      <c r="AL115" s="55"/>
      <c r="AM115" s="55"/>
      <c r="AN115" s="55"/>
      <c r="AO115" s="56"/>
      <c r="AP115" s="57"/>
      <c r="AQ115" s="14"/>
      <c r="AR115" s="14"/>
      <c r="AS115" s="14"/>
      <c r="AT115" s="14"/>
      <c r="AU115" s="102"/>
      <c r="AV115" s="95">
        <v>20</v>
      </c>
      <c r="AW115" s="55"/>
      <c r="AX115" s="55">
        <v>30</v>
      </c>
      <c r="AY115" s="55">
        <v>6</v>
      </c>
      <c r="AZ115" s="55">
        <v>2</v>
      </c>
      <c r="BA115" s="56">
        <v>92</v>
      </c>
      <c r="BB115" s="57"/>
      <c r="BC115" s="14"/>
      <c r="BD115" s="14"/>
      <c r="BE115" s="14"/>
      <c r="BF115" s="14"/>
      <c r="BG115" s="102"/>
      <c r="BH115" s="95"/>
      <c r="BI115" s="55"/>
      <c r="BJ115" s="55"/>
      <c r="BK115" s="55"/>
      <c r="BL115" s="55"/>
      <c r="BM115" s="56"/>
      <c r="BN115" s="57"/>
      <c r="BO115" s="14"/>
      <c r="BP115" s="14"/>
      <c r="BQ115" s="14"/>
      <c r="BR115" s="14"/>
      <c r="BS115" s="102"/>
      <c r="BT115" s="137"/>
      <c r="BU115" s="58"/>
      <c r="BV115" s="58"/>
      <c r="BW115" s="58"/>
      <c r="BX115" s="58"/>
      <c r="BY115" s="58"/>
      <c r="BZ115" s="58">
        <v>6</v>
      </c>
      <c r="CA115" s="58"/>
      <c r="CB115" s="58"/>
      <c r="CC115" s="138"/>
      <c r="CD115" s="191">
        <v>6</v>
      </c>
      <c r="CE115" s="57">
        <f>ROUND(E115/25,1)</f>
        <v>2.2999999999999998</v>
      </c>
      <c r="CF115" s="14">
        <v>4</v>
      </c>
      <c r="CG115" s="15">
        <v>6</v>
      </c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</row>
    <row r="116" spans="1:181" ht="18.600000000000001" customHeight="1">
      <c r="A116" s="131">
        <v>2</v>
      </c>
      <c r="B116" s="189" t="s">
        <v>149</v>
      </c>
      <c r="C116" s="167" t="s">
        <v>47</v>
      </c>
      <c r="D116" s="163">
        <f t="shared" si="80"/>
        <v>125</v>
      </c>
      <c r="E116" s="37">
        <f t="shared" si="81"/>
        <v>73</v>
      </c>
      <c r="F116" s="126">
        <f t="shared" si="82"/>
        <v>20</v>
      </c>
      <c r="G116" s="93">
        <f t="shared" si="83"/>
        <v>0</v>
      </c>
      <c r="H116" s="93">
        <f t="shared" ref="H116:H126" si="87">SUM(N116:N116,T116:T116,Z116:Z116,AF116:AF116,AL116:AL116,AR116:AR116,AX116:AX116,BD116:BD116,BJ116:BJ116,BP116:BP116)</f>
        <v>45</v>
      </c>
      <c r="I116" s="93">
        <f t="shared" si="84"/>
        <v>6</v>
      </c>
      <c r="J116" s="93">
        <f t="shared" si="85"/>
        <v>2</v>
      </c>
      <c r="K116" s="134">
        <f t="shared" si="86"/>
        <v>52</v>
      </c>
      <c r="L116" s="96"/>
      <c r="M116" s="39"/>
      <c r="N116" s="39"/>
      <c r="O116" s="39"/>
      <c r="P116" s="39"/>
      <c r="Q116" s="40"/>
      <c r="R116" s="41"/>
      <c r="S116" s="12"/>
      <c r="T116" s="12"/>
      <c r="U116" s="12"/>
      <c r="V116" s="12"/>
      <c r="W116" s="97"/>
      <c r="X116" s="96"/>
      <c r="Y116" s="39"/>
      <c r="Z116" s="39"/>
      <c r="AA116" s="39"/>
      <c r="AB116" s="39"/>
      <c r="AC116" s="40"/>
      <c r="AD116" s="41"/>
      <c r="AE116" s="12"/>
      <c r="AF116" s="12"/>
      <c r="AG116" s="12"/>
      <c r="AH116" s="12"/>
      <c r="AI116" s="97"/>
      <c r="AJ116" s="96"/>
      <c r="AK116" s="39"/>
      <c r="AL116" s="39"/>
      <c r="AM116" s="39"/>
      <c r="AN116" s="39"/>
      <c r="AO116" s="40"/>
      <c r="AP116" s="41"/>
      <c r="AQ116" s="12"/>
      <c r="AR116" s="12"/>
      <c r="AS116" s="12"/>
      <c r="AT116" s="12"/>
      <c r="AU116" s="97"/>
      <c r="AV116" s="96">
        <v>20</v>
      </c>
      <c r="AW116" s="39"/>
      <c r="AX116" s="39">
        <v>45</v>
      </c>
      <c r="AY116" s="39">
        <v>6</v>
      </c>
      <c r="AZ116" s="39">
        <v>2</v>
      </c>
      <c r="BA116" s="40">
        <v>52</v>
      </c>
      <c r="BB116" s="41"/>
      <c r="BC116" s="12"/>
      <c r="BD116" s="12"/>
      <c r="BE116" s="12"/>
      <c r="BF116" s="12"/>
      <c r="BG116" s="97"/>
      <c r="BH116" s="96"/>
      <c r="BI116" s="39"/>
      <c r="BJ116" s="39"/>
      <c r="BK116" s="39"/>
      <c r="BL116" s="39"/>
      <c r="BM116" s="40"/>
      <c r="BN116" s="41"/>
      <c r="BO116" s="12"/>
      <c r="BP116" s="12"/>
      <c r="BQ116" s="12"/>
      <c r="BR116" s="12"/>
      <c r="BS116" s="97"/>
      <c r="BT116" s="122"/>
      <c r="BU116" s="46"/>
      <c r="BV116" s="46"/>
      <c r="BW116" s="46"/>
      <c r="BX116" s="46"/>
      <c r="BY116" s="46"/>
      <c r="BZ116" s="46">
        <v>5</v>
      </c>
      <c r="CA116" s="46"/>
      <c r="CB116" s="46"/>
      <c r="CC116" s="139"/>
      <c r="CD116" s="186">
        <v>5</v>
      </c>
      <c r="CE116" s="41">
        <f t="shared" ref="CE116:CE125" si="88">ROUND(E116/25,1)</f>
        <v>2.9</v>
      </c>
      <c r="CF116" s="12">
        <v>4</v>
      </c>
      <c r="CG116" s="13">
        <v>5</v>
      </c>
      <c r="CH116"/>
      <c r="CI116"/>
    </row>
    <row r="117" spans="1:181">
      <c r="A117" s="131">
        <v>3</v>
      </c>
      <c r="B117" s="204" t="s">
        <v>150</v>
      </c>
      <c r="C117" s="167" t="s">
        <v>47</v>
      </c>
      <c r="D117" s="163">
        <f t="shared" si="80"/>
        <v>100</v>
      </c>
      <c r="E117" s="37">
        <f t="shared" si="81"/>
        <v>58</v>
      </c>
      <c r="F117" s="126">
        <f t="shared" si="82"/>
        <v>20</v>
      </c>
      <c r="G117" s="93">
        <f t="shared" si="83"/>
        <v>0</v>
      </c>
      <c r="H117" s="93">
        <f t="shared" si="87"/>
        <v>30</v>
      </c>
      <c r="I117" s="93">
        <f t="shared" si="84"/>
        <v>6</v>
      </c>
      <c r="J117" s="93">
        <f t="shared" si="85"/>
        <v>2</v>
      </c>
      <c r="K117" s="134">
        <f t="shared" si="86"/>
        <v>42</v>
      </c>
      <c r="L117" s="96"/>
      <c r="M117" s="39"/>
      <c r="N117" s="39"/>
      <c r="O117" s="39"/>
      <c r="P117" s="39"/>
      <c r="Q117" s="40"/>
      <c r="R117" s="41"/>
      <c r="S117" s="12"/>
      <c r="T117" s="12"/>
      <c r="U117" s="12"/>
      <c r="V117" s="12"/>
      <c r="W117" s="97"/>
      <c r="X117" s="96"/>
      <c r="Y117" s="39"/>
      <c r="Z117" s="39"/>
      <c r="AA117" s="39"/>
      <c r="AB117" s="39"/>
      <c r="AC117" s="40"/>
      <c r="AD117" s="41"/>
      <c r="AE117" s="12"/>
      <c r="AF117" s="12"/>
      <c r="AG117" s="12"/>
      <c r="AH117" s="12"/>
      <c r="AI117" s="97"/>
      <c r="AJ117" s="96"/>
      <c r="AK117" s="39"/>
      <c r="AL117" s="39"/>
      <c r="AM117" s="39"/>
      <c r="AN117" s="39"/>
      <c r="AO117" s="40"/>
      <c r="AP117" s="41"/>
      <c r="AQ117" s="12"/>
      <c r="AR117" s="12"/>
      <c r="AS117" s="12"/>
      <c r="AT117" s="12"/>
      <c r="AU117" s="97"/>
      <c r="AV117" s="96">
        <v>20</v>
      </c>
      <c r="AW117" s="39"/>
      <c r="AX117" s="39">
        <v>30</v>
      </c>
      <c r="AY117" s="39">
        <v>6</v>
      </c>
      <c r="AZ117" s="39">
        <v>2</v>
      </c>
      <c r="BA117" s="40">
        <v>42</v>
      </c>
      <c r="BB117" s="41"/>
      <c r="BC117" s="12"/>
      <c r="BD117" s="12"/>
      <c r="BE117" s="12"/>
      <c r="BF117" s="12"/>
      <c r="BG117" s="97"/>
      <c r="BH117" s="96"/>
      <c r="BI117" s="39"/>
      <c r="BJ117" s="39"/>
      <c r="BK117" s="39"/>
      <c r="BL117" s="39"/>
      <c r="BM117" s="40"/>
      <c r="BN117" s="41"/>
      <c r="BO117" s="12"/>
      <c r="BP117" s="12"/>
      <c r="BQ117" s="12"/>
      <c r="BR117" s="12"/>
      <c r="BS117" s="97"/>
      <c r="BT117" s="122"/>
      <c r="BU117" s="46"/>
      <c r="BV117" s="46"/>
      <c r="BW117" s="46"/>
      <c r="BX117" s="46"/>
      <c r="BY117" s="46"/>
      <c r="BZ117" s="46">
        <v>4</v>
      </c>
      <c r="CA117" s="46"/>
      <c r="CB117" s="46"/>
      <c r="CC117" s="139"/>
      <c r="CD117" s="186">
        <v>4</v>
      </c>
      <c r="CE117" s="41">
        <f t="shared" si="88"/>
        <v>2.2999999999999998</v>
      </c>
      <c r="CF117" s="12">
        <v>3</v>
      </c>
      <c r="CG117" s="13">
        <v>4</v>
      </c>
      <c r="CH117"/>
      <c r="CI117"/>
    </row>
    <row r="118" spans="1:181" ht="16.899999999999999" customHeight="1">
      <c r="A118" s="131">
        <v>4</v>
      </c>
      <c r="B118" s="204" t="s">
        <v>151</v>
      </c>
      <c r="C118" s="167" t="s">
        <v>47</v>
      </c>
      <c r="D118" s="163">
        <f t="shared" si="80"/>
        <v>75</v>
      </c>
      <c r="E118" s="37">
        <f t="shared" si="81"/>
        <v>58</v>
      </c>
      <c r="F118" s="126">
        <f t="shared" si="82"/>
        <v>20</v>
      </c>
      <c r="G118" s="93">
        <f t="shared" si="83"/>
        <v>0</v>
      </c>
      <c r="H118" s="93">
        <f t="shared" si="87"/>
        <v>30</v>
      </c>
      <c r="I118" s="93">
        <f t="shared" si="84"/>
        <v>6</v>
      </c>
      <c r="J118" s="93">
        <f t="shared" si="85"/>
        <v>2</v>
      </c>
      <c r="K118" s="134">
        <f t="shared" si="86"/>
        <v>17</v>
      </c>
      <c r="L118" s="96"/>
      <c r="M118" s="39"/>
      <c r="N118" s="39"/>
      <c r="O118" s="39"/>
      <c r="P118" s="39"/>
      <c r="Q118" s="40"/>
      <c r="R118" s="41"/>
      <c r="S118" s="12"/>
      <c r="T118" s="12"/>
      <c r="U118" s="12"/>
      <c r="V118" s="12"/>
      <c r="W118" s="97"/>
      <c r="X118" s="96"/>
      <c r="Y118" s="39"/>
      <c r="Z118" s="39"/>
      <c r="AA118" s="39"/>
      <c r="AB118" s="39"/>
      <c r="AC118" s="40"/>
      <c r="AD118" s="41"/>
      <c r="AE118" s="12"/>
      <c r="AF118" s="12"/>
      <c r="AG118" s="12"/>
      <c r="AH118" s="12"/>
      <c r="AI118" s="97"/>
      <c r="AJ118" s="96"/>
      <c r="AK118" s="39"/>
      <c r="AL118" s="39"/>
      <c r="AM118" s="39"/>
      <c r="AN118" s="39"/>
      <c r="AO118" s="40"/>
      <c r="AP118" s="41"/>
      <c r="AQ118" s="12"/>
      <c r="AR118" s="12"/>
      <c r="AS118" s="12"/>
      <c r="AT118" s="12"/>
      <c r="AU118" s="97"/>
      <c r="AV118" s="96"/>
      <c r="AW118" s="39"/>
      <c r="AX118" s="39"/>
      <c r="AY118" s="39"/>
      <c r="AZ118" s="39"/>
      <c r="BA118" s="40"/>
      <c r="BB118" s="41">
        <v>20</v>
      </c>
      <c r="BC118" s="12"/>
      <c r="BD118" s="12">
        <v>30</v>
      </c>
      <c r="BE118" s="12">
        <v>6</v>
      </c>
      <c r="BF118" s="12">
        <v>2</v>
      </c>
      <c r="BG118" s="97">
        <v>17</v>
      </c>
      <c r="BH118" s="96"/>
      <c r="BI118" s="39"/>
      <c r="BJ118" s="39"/>
      <c r="BK118" s="39"/>
      <c r="BL118" s="39"/>
      <c r="BM118" s="40"/>
      <c r="BN118" s="41"/>
      <c r="BO118" s="12"/>
      <c r="BP118" s="12"/>
      <c r="BQ118" s="12"/>
      <c r="BR118" s="12"/>
      <c r="BS118" s="97"/>
      <c r="BT118" s="122"/>
      <c r="BU118" s="46"/>
      <c r="BV118" s="46"/>
      <c r="BW118" s="46"/>
      <c r="BX118" s="46"/>
      <c r="BY118" s="46"/>
      <c r="BZ118" s="46"/>
      <c r="CA118" s="46">
        <v>3</v>
      </c>
      <c r="CB118" s="46"/>
      <c r="CC118" s="139"/>
      <c r="CD118" s="186">
        <v>3</v>
      </c>
      <c r="CE118" s="41">
        <f t="shared" si="88"/>
        <v>2.2999999999999998</v>
      </c>
      <c r="CF118" s="12">
        <v>2</v>
      </c>
      <c r="CG118" s="13">
        <v>3</v>
      </c>
      <c r="CH118"/>
      <c r="CI118"/>
    </row>
    <row r="119" spans="1:181" s="174" customFormat="1">
      <c r="A119" s="131">
        <v>5</v>
      </c>
      <c r="B119" s="81" t="s">
        <v>152</v>
      </c>
      <c r="C119" s="167" t="s">
        <v>47</v>
      </c>
      <c r="D119" s="163">
        <f t="shared" si="80"/>
        <v>75</v>
      </c>
      <c r="E119" s="37">
        <f t="shared" si="81"/>
        <v>40</v>
      </c>
      <c r="F119" s="126">
        <f t="shared" si="82"/>
        <v>10</v>
      </c>
      <c r="G119" s="93">
        <f t="shared" si="83"/>
        <v>0</v>
      </c>
      <c r="H119" s="93">
        <f t="shared" si="87"/>
        <v>22</v>
      </c>
      <c r="I119" s="93">
        <f t="shared" si="84"/>
        <v>6</v>
      </c>
      <c r="J119" s="93">
        <f t="shared" si="85"/>
        <v>2</v>
      </c>
      <c r="K119" s="134">
        <f t="shared" si="86"/>
        <v>35</v>
      </c>
      <c r="L119" s="96"/>
      <c r="M119" s="39"/>
      <c r="N119" s="39"/>
      <c r="O119" s="39"/>
      <c r="P119" s="39"/>
      <c r="Q119" s="40"/>
      <c r="R119" s="41"/>
      <c r="S119" s="12"/>
      <c r="T119" s="12"/>
      <c r="U119" s="12"/>
      <c r="V119" s="12"/>
      <c r="W119" s="97"/>
      <c r="X119" s="96"/>
      <c r="Y119" s="39"/>
      <c r="Z119" s="39"/>
      <c r="AA119" s="39"/>
      <c r="AB119" s="39"/>
      <c r="AC119" s="40"/>
      <c r="AD119" s="41"/>
      <c r="AE119" s="12"/>
      <c r="AF119" s="12"/>
      <c r="AG119" s="12"/>
      <c r="AH119" s="12"/>
      <c r="AI119" s="97"/>
      <c r="AJ119" s="96"/>
      <c r="AK119" s="39"/>
      <c r="AL119" s="39"/>
      <c r="AM119" s="39"/>
      <c r="AN119" s="39"/>
      <c r="AO119" s="40"/>
      <c r="AP119" s="41"/>
      <c r="AQ119" s="12"/>
      <c r="AR119" s="12"/>
      <c r="AS119" s="12"/>
      <c r="AT119" s="12"/>
      <c r="AU119" s="97"/>
      <c r="AV119" s="96"/>
      <c r="AW119" s="39"/>
      <c r="AX119" s="39"/>
      <c r="AY119" s="39"/>
      <c r="AZ119" s="39"/>
      <c r="BA119" s="40"/>
      <c r="BB119" s="41">
        <v>10</v>
      </c>
      <c r="BC119" s="12"/>
      <c r="BD119" s="12">
        <v>22</v>
      </c>
      <c r="BE119" s="12">
        <v>6</v>
      </c>
      <c r="BF119" s="12">
        <v>2</v>
      </c>
      <c r="BG119" s="97">
        <v>35</v>
      </c>
      <c r="BH119" s="96"/>
      <c r="BI119" s="39"/>
      <c r="BJ119" s="39"/>
      <c r="BK119" s="39"/>
      <c r="BL119" s="39"/>
      <c r="BM119" s="40"/>
      <c r="BN119" s="41"/>
      <c r="BO119" s="12"/>
      <c r="BP119" s="12"/>
      <c r="BQ119" s="12"/>
      <c r="BR119" s="12"/>
      <c r="BS119" s="97"/>
      <c r="BT119" s="122"/>
      <c r="BU119" s="46"/>
      <c r="BV119" s="46"/>
      <c r="BW119" s="46"/>
      <c r="BX119" s="46"/>
      <c r="BY119" s="46"/>
      <c r="BZ119" s="46"/>
      <c r="CA119" s="46">
        <v>3</v>
      </c>
      <c r="CB119" s="46"/>
      <c r="CC119" s="139"/>
      <c r="CD119" s="186">
        <v>3</v>
      </c>
      <c r="CE119" s="41">
        <f t="shared" si="88"/>
        <v>1.6</v>
      </c>
      <c r="CF119" s="12">
        <v>3</v>
      </c>
      <c r="CG119" s="13">
        <v>3</v>
      </c>
    </row>
    <row r="120" spans="1:181" s="174" customFormat="1">
      <c r="A120" s="131">
        <v>6</v>
      </c>
      <c r="B120" s="204" t="s">
        <v>153</v>
      </c>
      <c r="C120" s="167" t="s">
        <v>47</v>
      </c>
      <c r="D120" s="163">
        <f t="shared" si="80"/>
        <v>75</v>
      </c>
      <c r="E120" s="37">
        <f t="shared" si="81"/>
        <v>40</v>
      </c>
      <c r="F120" s="126">
        <f t="shared" si="82"/>
        <v>10</v>
      </c>
      <c r="G120" s="93">
        <f t="shared" si="83"/>
        <v>0</v>
      </c>
      <c r="H120" s="93">
        <f t="shared" si="87"/>
        <v>22</v>
      </c>
      <c r="I120" s="93">
        <f t="shared" si="84"/>
        <v>6</v>
      </c>
      <c r="J120" s="93">
        <f t="shared" si="85"/>
        <v>2</v>
      </c>
      <c r="K120" s="134">
        <f t="shared" si="86"/>
        <v>35</v>
      </c>
      <c r="L120" s="96"/>
      <c r="M120" s="39"/>
      <c r="N120" s="39"/>
      <c r="O120" s="39"/>
      <c r="P120" s="39"/>
      <c r="Q120" s="40"/>
      <c r="R120" s="41"/>
      <c r="S120" s="12"/>
      <c r="T120" s="12"/>
      <c r="U120" s="12"/>
      <c r="V120" s="12"/>
      <c r="W120" s="97"/>
      <c r="X120" s="96"/>
      <c r="Y120" s="39"/>
      <c r="Z120" s="39"/>
      <c r="AA120" s="39"/>
      <c r="AB120" s="39"/>
      <c r="AC120" s="40"/>
      <c r="AD120" s="41"/>
      <c r="AE120" s="12"/>
      <c r="AF120" s="12"/>
      <c r="AG120" s="12"/>
      <c r="AH120" s="12"/>
      <c r="AI120" s="97"/>
      <c r="AJ120" s="96"/>
      <c r="AK120" s="39"/>
      <c r="AL120" s="39"/>
      <c r="AM120" s="39"/>
      <c r="AN120" s="39"/>
      <c r="AO120" s="40"/>
      <c r="AP120" s="41"/>
      <c r="AQ120" s="12"/>
      <c r="AR120" s="12"/>
      <c r="AS120" s="12"/>
      <c r="AT120" s="12"/>
      <c r="AU120" s="97"/>
      <c r="AV120" s="96"/>
      <c r="AW120" s="39"/>
      <c r="AX120" s="39"/>
      <c r="AY120" s="39"/>
      <c r="AZ120" s="39"/>
      <c r="BA120" s="40"/>
      <c r="BB120" s="41">
        <v>10</v>
      </c>
      <c r="BC120" s="12"/>
      <c r="BD120" s="12">
        <v>22</v>
      </c>
      <c r="BE120" s="12">
        <v>6</v>
      </c>
      <c r="BF120" s="12">
        <v>2</v>
      </c>
      <c r="BG120" s="97">
        <v>35</v>
      </c>
      <c r="BH120" s="96"/>
      <c r="BI120" s="39"/>
      <c r="BJ120" s="39"/>
      <c r="BK120" s="39"/>
      <c r="BL120" s="39"/>
      <c r="BM120" s="40"/>
      <c r="BN120" s="41"/>
      <c r="BO120" s="12"/>
      <c r="BP120" s="12"/>
      <c r="BQ120" s="12"/>
      <c r="BR120" s="12"/>
      <c r="BS120" s="97"/>
      <c r="BT120" s="122"/>
      <c r="BU120" s="46"/>
      <c r="BV120" s="46"/>
      <c r="BW120" s="46"/>
      <c r="BX120" s="46"/>
      <c r="BY120" s="46"/>
      <c r="BZ120" s="46"/>
      <c r="CA120" s="46">
        <v>3</v>
      </c>
      <c r="CB120" s="46"/>
      <c r="CC120" s="139"/>
      <c r="CD120" s="186">
        <v>3</v>
      </c>
      <c r="CE120" s="41">
        <f t="shared" si="88"/>
        <v>1.6</v>
      </c>
      <c r="CF120" s="12">
        <v>3</v>
      </c>
      <c r="CG120" s="13">
        <v>3</v>
      </c>
    </row>
    <row r="121" spans="1:181">
      <c r="A121" s="131">
        <v>7</v>
      </c>
      <c r="B121" s="202" t="s">
        <v>154</v>
      </c>
      <c r="C121" s="167" t="s">
        <v>47</v>
      </c>
      <c r="D121" s="163">
        <f t="shared" si="80"/>
        <v>150</v>
      </c>
      <c r="E121" s="37">
        <f t="shared" si="81"/>
        <v>73</v>
      </c>
      <c r="F121" s="126">
        <f t="shared" si="82"/>
        <v>20</v>
      </c>
      <c r="G121" s="93">
        <f t="shared" si="83"/>
        <v>0</v>
      </c>
      <c r="H121" s="93">
        <f t="shared" si="87"/>
        <v>45</v>
      </c>
      <c r="I121" s="93">
        <f t="shared" si="84"/>
        <v>6</v>
      </c>
      <c r="J121" s="93">
        <f t="shared" si="85"/>
        <v>2</v>
      </c>
      <c r="K121" s="134">
        <f t="shared" si="86"/>
        <v>77</v>
      </c>
      <c r="L121" s="96"/>
      <c r="M121" s="39"/>
      <c r="N121" s="39"/>
      <c r="O121" s="39"/>
      <c r="P121" s="39"/>
      <c r="Q121" s="40"/>
      <c r="R121" s="41"/>
      <c r="S121" s="12"/>
      <c r="T121" s="12"/>
      <c r="U121" s="12"/>
      <c r="V121" s="12"/>
      <c r="W121" s="97"/>
      <c r="X121" s="96"/>
      <c r="Y121" s="39"/>
      <c r="Z121" s="39"/>
      <c r="AA121" s="39"/>
      <c r="AB121" s="39"/>
      <c r="AC121" s="40"/>
      <c r="AD121" s="41"/>
      <c r="AE121" s="12"/>
      <c r="AF121" s="12"/>
      <c r="AG121" s="12"/>
      <c r="AH121" s="12"/>
      <c r="AI121" s="97"/>
      <c r="AJ121" s="96"/>
      <c r="AK121" s="39"/>
      <c r="AL121" s="39"/>
      <c r="AM121" s="39"/>
      <c r="AN121" s="39"/>
      <c r="AO121" s="40"/>
      <c r="AP121" s="41"/>
      <c r="AQ121" s="12"/>
      <c r="AR121" s="12"/>
      <c r="AS121" s="12"/>
      <c r="AT121" s="12"/>
      <c r="AU121" s="97"/>
      <c r="AV121" s="96"/>
      <c r="AW121" s="39"/>
      <c r="AX121" s="39"/>
      <c r="AY121" s="39"/>
      <c r="AZ121" s="39"/>
      <c r="BA121" s="40"/>
      <c r="BB121" s="41"/>
      <c r="BC121" s="12"/>
      <c r="BD121" s="12"/>
      <c r="BE121" s="12"/>
      <c r="BF121" s="12"/>
      <c r="BG121" s="97"/>
      <c r="BH121" s="96">
        <v>20</v>
      </c>
      <c r="BI121" s="39"/>
      <c r="BJ121" s="39">
        <v>45</v>
      </c>
      <c r="BK121" s="39">
        <v>6</v>
      </c>
      <c r="BL121" s="39">
        <v>2</v>
      </c>
      <c r="BM121" s="40">
        <v>77</v>
      </c>
      <c r="BN121" s="41"/>
      <c r="BO121" s="12"/>
      <c r="BP121" s="12"/>
      <c r="BQ121" s="12"/>
      <c r="BR121" s="12"/>
      <c r="BS121" s="97"/>
      <c r="BT121" s="122"/>
      <c r="BU121" s="46"/>
      <c r="BV121" s="46"/>
      <c r="BW121" s="46"/>
      <c r="BX121" s="46"/>
      <c r="BY121" s="46"/>
      <c r="BZ121" s="46"/>
      <c r="CA121" s="46"/>
      <c r="CB121" s="46">
        <v>6</v>
      </c>
      <c r="CC121" s="139"/>
      <c r="CD121" s="186">
        <v>6</v>
      </c>
      <c r="CE121" s="41">
        <f t="shared" si="88"/>
        <v>2.9</v>
      </c>
      <c r="CF121" s="12">
        <v>5</v>
      </c>
      <c r="CG121" s="13">
        <v>6</v>
      </c>
      <c r="CH121"/>
      <c r="CI121"/>
    </row>
    <row r="122" spans="1:181" ht="16.899999999999999" customHeight="1">
      <c r="A122" s="131">
        <v>8</v>
      </c>
      <c r="B122" s="202" t="s">
        <v>155</v>
      </c>
      <c r="C122" s="167" t="s">
        <v>47</v>
      </c>
      <c r="D122" s="163">
        <f t="shared" si="80"/>
        <v>125</v>
      </c>
      <c r="E122" s="37">
        <f t="shared" si="81"/>
        <v>58</v>
      </c>
      <c r="F122" s="126">
        <f t="shared" si="82"/>
        <v>20</v>
      </c>
      <c r="G122" s="93">
        <f t="shared" si="83"/>
        <v>0</v>
      </c>
      <c r="H122" s="93">
        <f t="shared" si="87"/>
        <v>30</v>
      </c>
      <c r="I122" s="93">
        <f t="shared" si="84"/>
        <v>6</v>
      </c>
      <c r="J122" s="93">
        <f t="shared" si="85"/>
        <v>2</v>
      </c>
      <c r="K122" s="134">
        <f t="shared" si="86"/>
        <v>67</v>
      </c>
      <c r="L122" s="96"/>
      <c r="M122" s="39"/>
      <c r="N122" s="39"/>
      <c r="O122" s="39"/>
      <c r="P122" s="39"/>
      <c r="Q122" s="40"/>
      <c r="R122" s="41"/>
      <c r="S122" s="12"/>
      <c r="T122" s="12"/>
      <c r="U122" s="12"/>
      <c r="V122" s="12"/>
      <c r="W122" s="97"/>
      <c r="X122" s="96"/>
      <c r="Y122" s="39"/>
      <c r="Z122" s="39"/>
      <c r="AA122" s="39"/>
      <c r="AB122" s="39"/>
      <c r="AC122" s="40"/>
      <c r="AD122" s="41"/>
      <c r="AE122" s="12"/>
      <c r="AF122" s="12"/>
      <c r="AG122" s="12"/>
      <c r="AH122" s="12"/>
      <c r="AI122" s="97"/>
      <c r="AJ122" s="96"/>
      <c r="AK122" s="39"/>
      <c r="AL122" s="39"/>
      <c r="AM122" s="39"/>
      <c r="AN122" s="39"/>
      <c r="AO122" s="40"/>
      <c r="AP122" s="41"/>
      <c r="AQ122" s="12"/>
      <c r="AR122" s="12"/>
      <c r="AS122" s="12"/>
      <c r="AT122" s="12"/>
      <c r="AU122" s="97"/>
      <c r="AV122" s="96"/>
      <c r="AW122" s="39"/>
      <c r="AX122" s="39"/>
      <c r="AY122" s="39"/>
      <c r="AZ122" s="39"/>
      <c r="BA122" s="40"/>
      <c r="BB122" s="41"/>
      <c r="BC122" s="12"/>
      <c r="BD122" s="12"/>
      <c r="BE122" s="12"/>
      <c r="BF122" s="12"/>
      <c r="BG122" s="97"/>
      <c r="BH122" s="96">
        <v>20</v>
      </c>
      <c r="BI122" s="39"/>
      <c r="BJ122" s="39">
        <v>30</v>
      </c>
      <c r="BK122" s="39">
        <v>6</v>
      </c>
      <c r="BL122" s="39">
        <v>2</v>
      </c>
      <c r="BM122" s="40">
        <v>67</v>
      </c>
      <c r="BN122" s="41"/>
      <c r="BO122" s="12"/>
      <c r="BP122" s="12"/>
      <c r="BQ122" s="12"/>
      <c r="BR122" s="12"/>
      <c r="BS122" s="97"/>
      <c r="BT122" s="122"/>
      <c r="BU122" s="46"/>
      <c r="BV122" s="46"/>
      <c r="BW122" s="46"/>
      <c r="BX122" s="46"/>
      <c r="BY122" s="46"/>
      <c r="BZ122" s="46"/>
      <c r="CA122" s="46"/>
      <c r="CB122" s="46">
        <v>5</v>
      </c>
      <c r="CC122" s="139"/>
      <c r="CD122" s="186">
        <v>5</v>
      </c>
      <c r="CE122" s="41">
        <f t="shared" si="88"/>
        <v>2.2999999999999998</v>
      </c>
      <c r="CF122" s="12">
        <v>4</v>
      </c>
      <c r="CG122" s="13">
        <v>5</v>
      </c>
      <c r="CH122"/>
      <c r="CI122"/>
    </row>
    <row r="123" spans="1:181">
      <c r="A123" s="131">
        <v>9</v>
      </c>
      <c r="B123" s="81" t="s">
        <v>131</v>
      </c>
      <c r="C123" s="167" t="s">
        <v>47</v>
      </c>
      <c r="D123" s="163">
        <f t="shared" si="80"/>
        <v>100</v>
      </c>
      <c r="E123" s="37">
        <f t="shared" si="81"/>
        <v>34</v>
      </c>
      <c r="F123" s="126">
        <f t="shared" si="82"/>
        <v>0</v>
      </c>
      <c r="G123" s="93">
        <f t="shared" si="83"/>
        <v>0</v>
      </c>
      <c r="H123" s="93">
        <f t="shared" si="87"/>
        <v>30</v>
      </c>
      <c r="I123" s="93">
        <f t="shared" si="84"/>
        <v>3</v>
      </c>
      <c r="J123" s="93">
        <f t="shared" si="85"/>
        <v>1</v>
      </c>
      <c r="K123" s="134">
        <f t="shared" si="86"/>
        <v>66</v>
      </c>
      <c r="L123" s="96"/>
      <c r="M123" s="39"/>
      <c r="N123" s="39"/>
      <c r="O123" s="39"/>
      <c r="P123" s="39"/>
      <c r="Q123" s="40"/>
      <c r="R123" s="41"/>
      <c r="S123" s="12"/>
      <c r="T123" s="12"/>
      <c r="U123" s="12"/>
      <c r="V123" s="12"/>
      <c r="W123" s="97"/>
      <c r="X123" s="96"/>
      <c r="Y123" s="39"/>
      <c r="Z123" s="39"/>
      <c r="AA123" s="39"/>
      <c r="AB123" s="39"/>
      <c r="AC123" s="40"/>
      <c r="AD123" s="41"/>
      <c r="AE123" s="12"/>
      <c r="AF123" s="12"/>
      <c r="AG123" s="12"/>
      <c r="AH123" s="12"/>
      <c r="AI123" s="97"/>
      <c r="AJ123" s="96"/>
      <c r="AK123" s="39"/>
      <c r="AL123" s="39"/>
      <c r="AM123" s="39"/>
      <c r="AN123" s="39"/>
      <c r="AO123" s="40"/>
      <c r="AP123" s="41"/>
      <c r="AQ123" s="12"/>
      <c r="AR123" s="12"/>
      <c r="AS123" s="12"/>
      <c r="AT123" s="12"/>
      <c r="AU123" s="97"/>
      <c r="AV123" s="96"/>
      <c r="AW123" s="39"/>
      <c r="AX123" s="39"/>
      <c r="AY123" s="39"/>
      <c r="AZ123" s="39"/>
      <c r="BA123" s="40"/>
      <c r="BB123" s="41"/>
      <c r="BC123" s="12"/>
      <c r="BD123" s="12"/>
      <c r="BE123" s="12"/>
      <c r="BF123" s="12"/>
      <c r="BG123" s="97"/>
      <c r="BH123" s="96"/>
      <c r="BI123" s="39"/>
      <c r="BJ123" s="39">
        <v>30</v>
      </c>
      <c r="BK123" s="39">
        <v>3</v>
      </c>
      <c r="BL123" s="39">
        <v>1</v>
      </c>
      <c r="BM123" s="40">
        <v>66</v>
      </c>
      <c r="BN123" s="41"/>
      <c r="BO123" s="12"/>
      <c r="BP123" s="12"/>
      <c r="BQ123" s="12"/>
      <c r="BR123" s="12"/>
      <c r="BS123" s="97"/>
      <c r="BT123" s="122"/>
      <c r="BU123" s="46"/>
      <c r="BV123" s="46"/>
      <c r="BW123" s="46"/>
      <c r="BX123" s="46"/>
      <c r="BY123" s="46"/>
      <c r="BZ123" s="46"/>
      <c r="CA123" s="46"/>
      <c r="CB123" s="46">
        <v>4</v>
      </c>
      <c r="CC123" s="139"/>
      <c r="CD123" s="186">
        <v>4</v>
      </c>
      <c r="CE123" s="41">
        <f t="shared" si="88"/>
        <v>1.4</v>
      </c>
      <c r="CF123" s="12">
        <v>4</v>
      </c>
      <c r="CG123" s="13">
        <v>4</v>
      </c>
      <c r="CH123"/>
      <c r="CI123"/>
    </row>
    <row r="124" spans="1:181" ht="46.5">
      <c r="A124" s="131">
        <v>10</v>
      </c>
      <c r="B124" s="202" t="s">
        <v>156</v>
      </c>
      <c r="C124" s="167" t="s">
        <v>47</v>
      </c>
      <c r="D124" s="163">
        <f t="shared" si="80"/>
        <v>100</v>
      </c>
      <c r="E124" s="37">
        <f t="shared" si="81"/>
        <v>58</v>
      </c>
      <c r="F124" s="126">
        <f>SUM(L124:L124,R124:R124,X124:X124,AD124:AD124,AJ124:AJ124,AP124:AP124,AV124:AV124,BB124:BB124,BH124:BH124,BN124:BN124)</f>
        <v>20</v>
      </c>
      <c r="G124" s="93">
        <f t="shared" si="83"/>
        <v>0</v>
      </c>
      <c r="H124" s="93">
        <f t="shared" si="87"/>
        <v>30</v>
      </c>
      <c r="I124" s="93">
        <f t="shared" si="84"/>
        <v>6</v>
      </c>
      <c r="J124" s="93">
        <f t="shared" si="85"/>
        <v>2</v>
      </c>
      <c r="K124" s="134">
        <f t="shared" si="86"/>
        <v>42</v>
      </c>
      <c r="L124" s="96"/>
      <c r="M124" s="39"/>
      <c r="N124" s="39"/>
      <c r="O124" s="39"/>
      <c r="P124" s="39"/>
      <c r="Q124" s="40"/>
      <c r="R124" s="41"/>
      <c r="S124" s="12"/>
      <c r="T124" s="12"/>
      <c r="U124" s="12"/>
      <c r="V124" s="12"/>
      <c r="W124" s="97"/>
      <c r="X124" s="96"/>
      <c r="Y124" s="39"/>
      <c r="Z124" s="39"/>
      <c r="AA124" s="39"/>
      <c r="AB124" s="39"/>
      <c r="AC124" s="40"/>
      <c r="AD124" s="41"/>
      <c r="AE124" s="12"/>
      <c r="AF124" s="12"/>
      <c r="AG124" s="12"/>
      <c r="AH124" s="12"/>
      <c r="AI124" s="97"/>
      <c r="AJ124" s="96"/>
      <c r="AK124" s="39"/>
      <c r="AL124" s="39"/>
      <c r="AM124" s="39"/>
      <c r="AN124" s="39"/>
      <c r="AO124" s="40"/>
      <c r="AP124" s="41"/>
      <c r="AQ124" s="12"/>
      <c r="AR124" s="12"/>
      <c r="AS124" s="12"/>
      <c r="AT124" s="12"/>
      <c r="AU124" s="97"/>
      <c r="AV124" s="96"/>
      <c r="AW124" s="39"/>
      <c r="AX124" s="39"/>
      <c r="AY124" s="39"/>
      <c r="AZ124" s="39"/>
      <c r="BA124" s="40"/>
      <c r="BB124" s="41"/>
      <c r="BC124" s="12"/>
      <c r="BD124" s="12"/>
      <c r="BE124" s="12"/>
      <c r="BF124" s="12"/>
      <c r="BG124" s="97"/>
      <c r="BH124" s="96"/>
      <c r="BI124" s="39"/>
      <c r="BJ124" s="39"/>
      <c r="BK124" s="39"/>
      <c r="BL124" s="39"/>
      <c r="BM124" s="40"/>
      <c r="BN124" s="41">
        <v>20</v>
      </c>
      <c r="BO124" s="12"/>
      <c r="BP124" s="12">
        <v>30</v>
      </c>
      <c r="BQ124" s="12">
        <v>6</v>
      </c>
      <c r="BR124" s="12">
        <v>2</v>
      </c>
      <c r="BS124" s="97">
        <v>42</v>
      </c>
      <c r="BT124" s="122"/>
      <c r="BU124" s="46"/>
      <c r="BV124" s="46"/>
      <c r="BW124" s="46"/>
      <c r="BX124" s="46"/>
      <c r="BY124" s="46"/>
      <c r="BZ124" s="46"/>
      <c r="CA124" s="46"/>
      <c r="CB124" s="46"/>
      <c r="CC124" s="139">
        <v>4</v>
      </c>
      <c r="CD124" s="186">
        <v>4</v>
      </c>
      <c r="CE124" s="41">
        <f t="shared" si="88"/>
        <v>2.2999999999999998</v>
      </c>
      <c r="CF124" s="12">
        <v>3</v>
      </c>
      <c r="CG124" s="13">
        <v>4</v>
      </c>
      <c r="CH124"/>
      <c r="CI124"/>
    </row>
    <row r="125" spans="1:181">
      <c r="A125" s="131">
        <v>11</v>
      </c>
      <c r="B125" s="188" t="s">
        <v>157</v>
      </c>
      <c r="C125" s="167" t="s">
        <v>47</v>
      </c>
      <c r="D125" s="163">
        <f>SUM(F125:K125)</f>
        <v>150</v>
      </c>
      <c r="E125" s="37">
        <f t="shared" si="81"/>
        <v>58</v>
      </c>
      <c r="F125" s="126">
        <f>SUM(L125:L125,R125:R125,X125:X125,AD125:AD125,AJ125:AJ125,AP125:AP125,AV125:AV125,BB125:BB125,BH125:BH125,BN125:BN125)</f>
        <v>0</v>
      </c>
      <c r="G125" s="93">
        <f t="shared" si="83"/>
        <v>0</v>
      </c>
      <c r="H125" s="93">
        <f t="shared" si="87"/>
        <v>50</v>
      </c>
      <c r="I125" s="93">
        <f t="shared" si="84"/>
        <v>6</v>
      </c>
      <c r="J125" s="93">
        <f t="shared" si="85"/>
        <v>2</v>
      </c>
      <c r="K125" s="134">
        <f t="shared" si="86"/>
        <v>92</v>
      </c>
      <c r="L125" s="96"/>
      <c r="M125" s="39"/>
      <c r="N125" s="39"/>
      <c r="O125" s="39"/>
      <c r="P125" s="39"/>
      <c r="Q125" s="40"/>
      <c r="R125" s="41"/>
      <c r="S125" s="12"/>
      <c r="T125" s="12"/>
      <c r="U125" s="12"/>
      <c r="V125" s="12"/>
      <c r="W125" s="97"/>
      <c r="X125" s="96"/>
      <c r="Y125" s="39"/>
      <c r="Z125" s="39"/>
      <c r="AA125" s="39"/>
      <c r="AB125" s="39"/>
      <c r="AC125" s="40"/>
      <c r="AD125" s="41"/>
      <c r="AE125" s="12"/>
      <c r="AF125" s="12"/>
      <c r="AG125" s="12"/>
      <c r="AH125" s="12"/>
      <c r="AI125" s="97"/>
      <c r="AJ125" s="96"/>
      <c r="AK125" s="39"/>
      <c r="AL125" s="39"/>
      <c r="AM125" s="39"/>
      <c r="AN125" s="39"/>
      <c r="AO125" s="40"/>
      <c r="AP125" s="41"/>
      <c r="AQ125" s="12"/>
      <c r="AR125" s="12"/>
      <c r="AS125" s="12"/>
      <c r="AT125" s="12"/>
      <c r="AU125" s="97"/>
      <c r="AV125" s="96"/>
      <c r="AW125" s="39"/>
      <c r="AX125" s="39"/>
      <c r="AY125" s="39"/>
      <c r="AZ125" s="39"/>
      <c r="BA125" s="40"/>
      <c r="BB125" s="41"/>
      <c r="BC125" s="12"/>
      <c r="BD125" s="12"/>
      <c r="BE125" s="12"/>
      <c r="BF125" s="12"/>
      <c r="BG125" s="97"/>
      <c r="BH125" s="96"/>
      <c r="BI125" s="39"/>
      <c r="BJ125" s="39"/>
      <c r="BK125" s="39"/>
      <c r="BL125" s="39"/>
      <c r="BM125" s="40"/>
      <c r="BN125" s="41">
        <v>0</v>
      </c>
      <c r="BO125" s="12"/>
      <c r="BP125" s="12">
        <v>50</v>
      </c>
      <c r="BQ125" s="12">
        <v>6</v>
      </c>
      <c r="BR125" s="12">
        <v>2</v>
      </c>
      <c r="BS125" s="97">
        <v>92</v>
      </c>
      <c r="BT125" s="122"/>
      <c r="BU125" s="46"/>
      <c r="BV125" s="46"/>
      <c r="BW125" s="46"/>
      <c r="BX125" s="46"/>
      <c r="BY125" s="46"/>
      <c r="BZ125" s="46"/>
      <c r="CA125" s="46"/>
      <c r="CB125" s="46"/>
      <c r="CC125" s="139">
        <v>6</v>
      </c>
      <c r="CD125" s="186">
        <v>6</v>
      </c>
      <c r="CE125" s="41">
        <f t="shared" si="88"/>
        <v>2.2999999999999998</v>
      </c>
      <c r="CF125" s="12">
        <v>5</v>
      </c>
      <c r="CG125" s="13">
        <v>6</v>
      </c>
      <c r="CH125"/>
      <c r="CI125"/>
    </row>
    <row r="126" spans="1:181" ht="15.95" thickBot="1">
      <c r="A126" s="143">
        <v>12</v>
      </c>
      <c r="B126" s="205" t="s">
        <v>134</v>
      </c>
      <c r="C126" s="168" t="s">
        <v>47</v>
      </c>
      <c r="D126" s="164">
        <f>SUM(F126:K126)</f>
        <v>175</v>
      </c>
      <c r="E126" s="66">
        <f>SUM(F126:J126)</f>
        <v>73</v>
      </c>
      <c r="F126" s="140">
        <f>SUM(L126:L126,R126:R126,X126:X126,AD126:AD126,AJ126:AJ126,AP126:AP126,AV126:AV126,BB126:BB126,BH126:BH126,BN126:BN126)</f>
        <v>0</v>
      </c>
      <c r="G126" s="141">
        <f>SUM(M126:M126,S126:S126,Y126:Y126,AE126:AE126,AK126:AK126,AQ126:AQ126,AW126:AW126,BC126:BC126,BI126:BI126,BO126:BO126)</f>
        <v>0</v>
      </c>
      <c r="H126" s="141">
        <f t="shared" si="87"/>
        <v>65</v>
      </c>
      <c r="I126" s="141">
        <f>SUM(O126:O126,U126:U126,AA126:AA126,AG126:AG126,AM126:AM126,AS126:AS126,AY126:AY126,BE126:BE126,BK126:BK126,BQ126:BQ126)</f>
        <v>6</v>
      </c>
      <c r="J126" s="141">
        <f>SUM(P126:P126,V126:V126,AB126:AB126,AH126:AH126,AN126:AN126,AT126:AT126,AZ126:AZ126,BF126:BF126,BL126:BL126,BR126:BR126)</f>
        <v>2</v>
      </c>
      <c r="K126" s="142">
        <f>SUM(Q126:Q126,W126:W126,AC126:AC126,AI126:AI126,AO126:AO126,AU126:AU126,BA126:BA126,BG126:BG126,BM126:BM126,BS126:BS126)</f>
        <v>102</v>
      </c>
      <c r="L126" s="67"/>
      <c r="M126" s="49"/>
      <c r="N126" s="49"/>
      <c r="O126" s="49"/>
      <c r="P126" s="49"/>
      <c r="Q126" s="50"/>
      <c r="R126" s="52"/>
      <c r="S126" s="10"/>
      <c r="T126" s="10"/>
      <c r="U126" s="10"/>
      <c r="V126" s="10"/>
      <c r="W126" s="151"/>
      <c r="X126" s="67"/>
      <c r="Y126" s="49"/>
      <c r="Z126" s="49"/>
      <c r="AA126" s="49"/>
      <c r="AB126" s="49"/>
      <c r="AC126" s="50"/>
      <c r="AD126" s="52"/>
      <c r="AE126" s="10"/>
      <c r="AF126" s="10"/>
      <c r="AG126" s="10"/>
      <c r="AH126" s="10"/>
      <c r="AI126" s="151"/>
      <c r="AJ126" s="67"/>
      <c r="AK126" s="49"/>
      <c r="AL126" s="49"/>
      <c r="AM126" s="49"/>
      <c r="AN126" s="49"/>
      <c r="AO126" s="50"/>
      <c r="AP126" s="52"/>
      <c r="AQ126" s="10"/>
      <c r="AR126" s="10"/>
      <c r="AS126" s="10"/>
      <c r="AT126" s="10"/>
      <c r="AU126" s="151"/>
      <c r="AV126" s="67"/>
      <c r="AW126" s="49"/>
      <c r="AX126" s="49"/>
      <c r="AY126" s="49"/>
      <c r="AZ126" s="49"/>
      <c r="BA126" s="50"/>
      <c r="BB126" s="52"/>
      <c r="BC126" s="10"/>
      <c r="BD126" s="10"/>
      <c r="BE126" s="10"/>
      <c r="BF126" s="10"/>
      <c r="BG126" s="151"/>
      <c r="BH126" s="67"/>
      <c r="BI126" s="49"/>
      <c r="BJ126" s="49"/>
      <c r="BK126" s="49"/>
      <c r="BL126" s="49"/>
      <c r="BM126" s="50"/>
      <c r="BN126" s="52">
        <v>0</v>
      </c>
      <c r="BO126" s="10"/>
      <c r="BP126" s="10">
        <v>65</v>
      </c>
      <c r="BQ126" s="10">
        <v>6</v>
      </c>
      <c r="BR126" s="10">
        <v>2</v>
      </c>
      <c r="BS126" s="151">
        <v>102</v>
      </c>
      <c r="BT126" s="70"/>
      <c r="BU126" s="63"/>
      <c r="BV126" s="63"/>
      <c r="BW126" s="63"/>
      <c r="BX126" s="63"/>
      <c r="BY126" s="63"/>
      <c r="BZ126" s="63"/>
      <c r="CA126" s="63"/>
      <c r="CB126" s="63"/>
      <c r="CC126" s="156">
        <v>7</v>
      </c>
      <c r="CD126" s="192">
        <v>7</v>
      </c>
      <c r="CE126" s="62">
        <f>ROUND(E126/25,1)</f>
        <v>2.9</v>
      </c>
      <c r="CF126" s="16">
        <v>6</v>
      </c>
      <c r="CG126" s="17">
        <v>7</v>
      </c>
      <c r="CH126"/>
      <c r="CI126"/>
    </row>
    <row r="127" spans="1:181" ht="15.95" customHeight="1" thickBot="1">
      <c r="A127" s="2"/>
      <c r="B127" s="128" t="s">
        <v>52</v>
      </c>
      <c r="C127" s="88"/>
      <c r="D127" s="165">
        <f t="shared" ref="D127:BO127" si="89">SUM(D115:D126)</f>
        <v>1400</v>
      </c>
      <c r="E127" s="53">
        <f t="shared" si="89"/>
        <v>681</v>
      </c>
      <c r="F127" s="88">
        <f t="shared" si="89"/>
        <v>160</v>
      </c>
      <c r="G127" s="89">
        <f t="shared" si="89"/>
        <v>0</v>
      </c>
      <c r="H127" s="89">
        <f t="shared" si="89"/>
        <v>429</v>
      </c>
      <c r="I127" s="89">
        <f t="shared" si="89"/>
        <v>69</v>
      </c>
      <c r="J127" s="89">
        <f t="shared" si="89"/>
        <v>23</v>
      </c>
      <c r="K127" s="68">
        <f t="shared" si="89"/>
        <v>719</v>
      </c>
      <c r="L127" s="149">
        <f t="shared" si="89"/>
        <v>0</v>
      </c>
      <c r="M127" s="150">
        <f t="shared" si="89"/>
        <v>0</v>
      </c>
      <c r="N127" s="150">
        <f t="shared" si="89"/>
        <v>0</v>
      </c>
      <c r="O127" s="150">
        <f t="shared" si="89"/>
        <v>0</v>
      </c>
      <c r="P127" s="150">
        <f t="shared" si="89"/>
        <v>0</v>
      </c>
      <c r="Q127" s="148">
        <f t="shared" si="89"/>
        <v>0</v>
      </c>
      <c r="R127" s="98">
        <f t="shared" si="89"/>
        <v>0</v>
      </c>
      <c r="S127" s="90">
        <f t="shared" si="89"/>
        <v>0</v>
      </c>
      <c r="T127" s="90">
        <f t="shared" si="89"/>
        <v>0</v>
      </c>
      <c r="U127" s="90">
        <f t="shared" si="89"/>
        <v>0</v>
      </c>
      <c r="V127" s="90">
        <f t="shared" si="89"/>
        <v>0</v>
      </c>
      <c r="W127" s="74">
        <f t="shared" si="89"/>
        <v>0</v>
      </c>
      <c r="X127" s="149">
        <f t="shared" si="89"/>
        <v>0</v>
      </c>
      <c r="Y127" s="150">
        <f t="shared" si="89"/>
        <v>0</v>
      </c>
      <c r="Z127" s="150">
        <f t="shared" si="89"/>
        <v>0</v>
      </c>
      <c r="AA127" s="150">
        <f t="shared" si="89"/>
        <v>0</v>
      </c>
      <c r="AB127" s="150">
        <f t="shared" si="89"/>
        <v>0</v>
      </c>
      <c r="AC127" s="148">
        <f t="shared" si="89"/>
        <v>0</v>
      </c>
      <c r="AD127" s="98">
        <f t="shared" si="89"/>
        <v>0</v>
      </c>
      <c r="AE127" s="90">
        <f t="shared" si="89"/>
        <v>0</v>
      </c>
      <c r="AF127" s="90">
        <f t="shared" si="89"/>
        <v>0</v>
      </c>
      <c r="AG127" s="90">
        <f t="shared" si="89"/>
        <v>0</v>
      </c>
      <c r="AH127" s="90">
        <f t="shared" si="89"/>
        <v>0</v>
      </c>
      <c r="AI127" s="74">
        <f t="shared" si="89"/>
        <v>0</v>
      </c>
      <c r="AJ127" s="149">
        <f t="shared" si="89"/>
        <v>0</v>
      </c>
      <c r="AK127" s="150">
        <f t="shared" si="89"/>
        <v>0</v>
      </c>
      <c r="AL127" s="150">
        <f t="shared" si="89"/>
        <v>0</v>
      </c>
      <c r="AM127" s="150">
        <f t="shared" si="89"/>
        <v>0</v>
      </c>
      <c r="AN127" s="150">
        <f t="shared" si="89"/>
        <v>0</v>
      </c>
      <c r="AO127" s="148">
        <f t="shared" si="89"/>
        <v>0</v>
      </c>
      <c r="AP127" s="98">
        <f t="shared" si="89"/>
        <v>0</v>
      </c>
      <c r="AQ127" s="90">
        <f t="shared" si="89"/>
        <v>0</v>
      </c>
      <c r="AR127" s="90">
        <f t="shared" si="89"/>
        <v>0</v>
      </c>
      <c r="AS127" s="90">
        <f t="shared" si="89"/>
        <v>0</v>
      </c>
      <c r="AT127" s="90">
        <f t="shared" si="89"/>
        <v>0</v>
      </c>
      <c r="AU127" s="74">
        <f t="shared" si="89"/>
        <v>0</v>
      </c>
      <c r="AV127" s="149">
        <f t="shared" si="89"/>
        <v>60</v>
      </c>
      <c r="AW127" s="150">
        <f t="shared" si="89"/>
        <v>0</v>
      </c>
      <c r="AX127" s="150">
        <f t="shared" si="89"/>
        <v>105</v>
      </c>
      <c r="AY127" s="150">
        <f t="shared" si="89"/>
        <v>18</v>
      </c>
      <c r="AZ127" s="150">
        <f t="shared" si="89"/>
        <v>6</v>
      </c>
      <c r="BA127" s="148">
        <f t="shared" si="89"/>
        <v>186</v>
      </c>
      <c r="BB127" s="98">
        <f t="shared" si="89"/>
        <v>40</v>
      </c>
      <c r="BC127" s="90">
        <f t="shared" si="89"/>
        <v>0</v>
      </c>
      <c r="BD127" s="90">
        <f t="shared" si="89"/>
        <v>74</v>
      </c>
      <c r="BE127" s="90">
        <f t="shared" si="89"/>
        <v>18</v>
      </c>
      <c r="BF127" s="90">
        <f t="shared" si="89"/>
        <v>6</v>
      </c>
      <c r="BG127" s="74">
        <f t="shared" si="89"/>
        <v>87</v>
      </c>
      <c r="BH127" s="149">
        <f t="shared" si="89"/>
        <v>40</v>
      </c>
      <c r="BI127" s="150">
        <f t="shared" si="89"/>
        <v>0</v>
      </c>
      <c r="BJ127" s="150">
        <f t="shared" si="89"/>
        <v>105</v>
      </c>
      <c r="BK127" s="150">
        <f t="shared" si="89"/>
        <v>15</v>
      </c>
      <c r="BL127" s="150">
        <f t="shared" si="89"/>
        <v>5</v>
      </c>
      <c r="BM127" s="148">
        <f t="shared" si="89"/>
        <v>210</v>
      </c>
      <c r="BN127" s="98">
        <f t="shared" si="89"/>
        <v>20</v>
      </c>
      <c r="BO127" s="90">
        <f t="shared" si="89"/>
        <v>0</v>
      </c>
      <c r="BP127" s="90">
        <f t="shared" ref="BP127:BS127" si="90">SUM(BP115:BP126)</f>
        <v>145</v>
      </c>
      <c r="BQ127" s="90">
        <f t="shared" si="90"/>
        <v>18</v>
      </c>
      <c r="BR127" s="90">
        <f t="shared" si="90"/>
        <v>6</v>
      </c>
      <c r="BS127" s="91">
        <f t="shared" si="90"/>
        <v>236</v>
      </c>
      <c r="BT127" s="293"/>
      <c r="BU127" s="294"/>
      <c r="BV127" s="294"/>
      <c r="BW127" s="294"/>
      <c r="BX127" s="294"/>
      <c r="BY127" s="294"/>
      <c r="BZ127" s="294"/>
      <c r="CA127" s="294"/>
      <c r="CB127" s="294"/>
      <c r="CC127" s="294"/>
      <c r="CD127" s="294"/>
      <c r="CE127" s="294"/>
      <c r="CF127" s="294"/>
      <c r="CG127" s="295"/>
    </row>
    <row r="128" spans="1:181" s="4" customFormat="1" ht="15.95" customHeight="1" thickBot="1">
      <c r="A128" s="276" t="s">
        <v>158</v>
      </c>
      <c r="B128" s="277"/>
      <c r="C128" s="278"/>
      <c r="D128" s="278"/>
      <c r="E128" s="278"/>
      <c r="F128" s="278"/>
      <c r="G128" s="278"/>
      <c r="H128" s="278"/>
      <c r="I128" s="278"/>
      <c r="J128" s="278"/>
      <c r="K128" s="278"/>
      <c r="L128" s="278"/>
      <c r="M128" s="278"/>
      <c r="N128" s="278"/>
      <c r="O128" s="278"/>
      <c r="P128" s="278"/>
      <c r="Q128" s="278"/>
      <c r="R128" s="278"/>
      <c r="S128" s="278"/>
      <c r="T128" s="278"/>
      <c r="U128" s="278"/>
      <c r="V128" s="278"/>
      <c r="W128" s="278"/>
      <c r="X128" s="278"/>
      <c r="Y128" s="278"/>
      <c r="Z128" s="278"/>
      <c r="AA128" s="278"/>
      <c r="AB128" s="278"/>
      <c r="AC128" s="278"/>
      <c r="AD128" s="278"/>
      <c r="AE128" s="278"/>
      <c r="AF128" s="278"/>
      <c r="AG128" s="278"/>
      <c r="AH128" s="278"/>
      <c r="AI128" s="278"/>
      <c r="AJ128" s="278"/>
      <c r="AK128" s="278"/>
      <c r="AL128" s="278"/>
      <c r="AM128" s="278"/>
      <c r="AN128" s="278"/>
      <c r="AO128" s="278"/>
      <c r="AP128" s="278"/>
      <c r="AQ128" s="278"/>
      <c r="AR128" s="278"/>
      <c r="AS128" s="278"/>
      <c r="AT128" s="278"/>
      <c r="AU128" s="278"/>
      <c r="AV128" s="278"/>
      <c r="AW128" s="278"/>
      <c r="AX128" s="278"/>
      <c r="AY128" s="278"/>
      <c r="AZ128" s="278"/>
      <c r="BA128" s="278"/>
      <c r="BB128" s="278"/>
      <c r="BC128" s="278"/>
      <c r="BD128" s="278"/>
      <c r="BE128" s="278"/>
      <c r="BF128" s="278"/>
      <c r="BG128" s="278"/>
      <c r="BH128" s="278"/>
      <c r="BI128" s="278"/>
      <c r="BJ128" s="278"/>
      <c r="BK128" s="278"/>
      <c r="BL128" s="278"/>
      <c r="BM128" s="278"/>
      <c r="BN128" s="278"/>
      <c r="BO128" s="278"/>
      <c r="BP128" s="278"/>
      <c r="BQ128" s="278"/>
      <c r="BR128" s="278"/>
      <c r="BS128" s="279"/>
      <c r="BT128" s="296"/>
      <c r="BU128" s="297"/>
      <c r="BV128" s="297"/>
      <c r="BW128" s="297"/>
      <c r="BX128" s="297"/>
      <c r="BY128" s="297"/>
      <c r="BZ128" s="297"/>
      <c r="CA128" s="297"/>
      <c r="CB128" s="297"/>
      <c r="CC128" s="297"/>
      <c r="CD128" s="297"/>
      <c r="CE128" s="297"/>
      <c r="CF128" s="297"/>
      <c r="CG128" s="29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</row>
    <row r="129" spans="1:181" s="4" customFormat="1">
      <c r="A129" s="130">
        <v>1</v>
      </c>
      <c r="B129" s="207" t="s">
        <v>159</v>
      </c>
      <c r="C129" s="166" t="s">
        <v>47</v>
      </c>
      <c r="D129" s="162">
        <f t="shared" ref="D129:D138" si="91">SUM(F129:K129)</f>
        <v>150</v>
      </c>
      <c r="E129" s="54">
        <f t="shared" ref="E129:E139" si="92">SUM(F129:J129)</f>
        <v>58</v>
      </c>
      <c r="F129" s="125">
        <f t="shared" ref="F129:F137" si="93">SUM(L129:L129,R129:R129,X129:X129,AD129:AD129,AJ129:AJ129,AP129:AP129,AV129:AV129,BB129:BB129,BH129:BH129,BN129:BN129)</f>
        <v>20</v>
      </c>
      <c r="G129" s="108">
        <f t="shared" ref="G129:G139" si="94">SUM(M129:M129,S129:S129,Y129:Y129,AE129:AE129,AK129:AK129,AQ129:AQ129,AW129:AW129,BC129:BC129,BI129:BI129,BO129:BO129)</f>
        <v>0</v>
      </c>
      <c r="H129" s="108">
        <f>SUM(N129:N129,T129:T129,Z129:Z129,AF129:AF129,AL129:AL129,AR129:AR129,AX129:AX129,BD129:BD129,BJ129:BJ129,BP129:BP129)</f>
        <v>30</v>
      </c>
      <c r="I129" s="108">
        <f t="shared" ref="I129:I139" si="95">SUM(O129:O129,U129:U129,AA129:AA129,AG129:AG129,AM129:AM129,AS129:AS129,AY129:AY129,BE129:BE129,BK129:BK129,BQ129:BQ129)</f>
        <v>6</v>
      </c>
      <c r="J129" s="108">
        <f t="shared" ref="J129:J139" si="96">SUM(P129:P129,V129:V129,AB129:AB129,AH129:AH129,AN129:AN129,AT129:AT129,AZ129:AZ129,BF129:BF129,BL129:BL129,BR129:BR129)</f>
        <v>2</v>
      </c>
      <c r="K129" s="133">
        <f t="shared" ref="K129:K139" si="97">SUM(Q129:Q129,W129:W129,AC129:AC129,AI129:AI129,AO129:AO129,AU129:AU129,BA129:BA129,BG129:BG129,BM129:BM129,BS129:BS129)</f>
        <v>92</v>
      </c>
      <c r="L129" s="95"/>
      <c r="M129" s="55"/>
      <c r="N129" s="55"/>
      <c r="O129" s="55"/>
      <c r="P129" s="55"/>
      <c r="Q129" s="56"/>
      <c r="R129" s="57"/>
      <c r="S129" s="14"/>
      <c r="T129" s="14"/>
      <c r="U129" s="14"/>
      <c r="V129" s="14"/>
      <c r="W129" s="102"/>
      <c r="X129" s="95"/>
      <c r="Y129" s="55"/>
      <c r="Z129" s="55"/>
      <c r="AA129" s="55"/>
      <c r="AB129" s="55"/>
      <c r="AC129" s="56"/>
      <c r="AD129" s="57"/>
      <c r="AE129" s="14"/>
      <c r="AF129" s="14"/>
      <c r="AG129" s="14"/>
      <c r="AH129" s="14"/>
      <c r="AI129" s="102"/>
      <c r="AJ129" s="95"/>
      <c r="AK129" s="55"/>
      <c r="AL129" s="55"/>
      <c r="AM129" s="55"/>
      <c r="AN129" s="55"/>
      <c r="AO129" s="56"/>
      <c r="AP129" s="57"/>
      <c r="AQ129" s="14"/>
      <c r="AR129" s="14"/>
      <c r="AS129" s="14"/>
      <c r="AT129" s="14"/>
      <c r="AU129" s="102"/>
      <c r="AV129" s="95">
        <v>20</v>
      </c>
      <c r="AW129" s="55"/>
      <c r="AX129" s="55">
        <v>30</v>
      </c>
      <c r="AY129" s="55">
        <v>6</v>
      </c>
      <c r="AZ129" s="55">
        <v>2</v>
      </c>
      <c r="BA129" s="56">
        <v>92</v>
      </c>
      <c r="BB129" s="57"/>
      <c r="BC129" s="14"/>
      <c r="BD129" s="14"/>
      <c r="BE129" s="14"/>
      <c r="BF129" s="14"/>
      <c r="BG129" s="102"/>
      <c r="BH129" s="95"/>
      <c r="BI129" s="55"/>
      <c r="BJ129" s="55"/>
      <c r="BK129" s="55"/>
      <c r="BL129" s="55"/>
      <c r="BM129" s="56"/>
      <c r="BN129" s="57"/>
      <c r="BO129" s="14"/>
      <c r="BP129" s="14"/>
      <c r="BQ129" s="14"/>
      <c r="BR129" s="14"/>
      <c r="BS129" s="102"/>
      <c r="BT129" s="137"/>
      <c r="BU129" s="58"/>
      <c r="BV129" s="58"/>
      <c r="BW129" s="58"/>
      <c r="BX129" s="58"/>
      <c r="BY129" s="58"/>
      <c r="BZ129" s="58">
        <v>6</v>
      </c>
      <c r="CA129" s="58"/>
      <c r="CB129" s="58"/>
      <c r="CC129" s="138"/>
      <c r="CD129" s="191">
        <v>6</v>
      </c>
      <c r="CE129" s="57">
        <f>ROUND(E129/25,1)</f>
        <v>2.2999999999999998</v>
      </c>
      <c r="CF129" s="14">
        <v>4</v>
      </c>
      <c r="CG129" s="15">
        <v>6</v>
      </c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</row>
    <row r="130" spans="1:181" ht="18.600000000000001" customHeight="1">
      <c r="A130" s="131">
        <v>2</v>
      </c>
      <c r="B130" s="204" t="s">
        <v>149</v>
      </c>
      <c r="C130" s="167" t="s">
        <v>47</v>
      </c>
      <c r="D130" s="163">
        <f t="shared" si="91"/>
        <v>125</v>
      </c>
      <c r="E130" s="37">
        <f t="shared" si="92"/>
        <v>73</v>
      </c>
      <c r="F130" s="126">
        <f t="shared" si="93"/>
        <v>20</v>
      </c>
      <c r="G130" s="93">
        <f t="shared" si="94"/>
        <v>0</v>
      </c>
      <c r="H130" s="93">
        <f t="shared" ref="H130:H140" si="98">SUM(N130:N130,T130:T130,Z130:Z130,AF130:AF130,AL130:AL130,AR130:AR130,AX130:AX130,BD130:BD130,BJ130:BJ130,BP130:BP130)</f>
        <v>45</v>
      </c>
      <c r="I130" s="93">
        <f t="shared" si="95"/>
        <v>6</v>
      </c>
      <c r="J130" s="93">
        <f t="shared" si="96"/>
        <v>2</v>
      </c>
      <c r="K130" s="134">
        <f t="shared" si="97"/>
        <v>52</v>
      </c>
      <c r="L130" s="96"/>
      <c r="M130" s="39"/>
      <c r="N130" s="39"/>
      <c r="O130" s="39"/>
      <c r="P130" s="39"/>
      <c r="Q130" s="40"/>
      <c r="R130" s="41"/>
      <c r="S130" s="12"/>
      <c r="T130" s="12"/>
      <c r="U130" s="12"/>
      <c r="V130" s="12"/>
      <c r="W130" s="97"/>
      <c r="X130" s="96"/>
      <c r="Y130" s="39"/>
      <c r="Z130" s="39"/>
      <c r="AA130" s="39"/>
      <c r="AB130" s="39"/>
      <c r="AC130" s="40"/>
      <c r="AD130" s="41"/>
      <c r="AE130" s="12"/>
      <c r="AF130" s="12"/>
      <c r="AG130" s="12"/>
      <c r="AH130" s="12"/>
      <c r="AI130" s="97"/>
      <c r="AJ130" s="96"/>
      <c r="AK130" s="39"/>
      <c r="AL130" s="39"/>
      <c r="AM130" s="39"/>
      <c r="AN130" s="39"/>
      <c r="AO130" s="40"/>
      <c r="AP130" s="41"/>
      <c r="AQ130" s="12"/>
      <c r="AR130" s="12"/>
      <c r="AS130" s="12"/>
      <c r="AT130" s="12"/>
      <c r="AU130" s="97"/>
      <c r="AV130" s="96">
        <v>20</v>
      </c>
      <c r="AW130" s="39"/>
      <c r="AX130" s="39">
        <v>45</v>
      </c>
      <c r="AY130" s="39">
        <v>6</v>
      </c>
      <c r="AZ130" s="39">
        <v>2</v>
      </c>
      <c r="BA130" s="40">
        <v>52</v>
      </c>
      <c r="BB130" s="41"/>
      <c r="BC130" s="12"/>
      <c r="BD130" s="12"/>
      <c r="BE130" s="12"/>
      <c r="BF130" s="12"/>
      <c r="BG130" s="97"/>
      <c r="BH130" s="96"/>
      <c r="BI130" s="39"/>
      <c r="BJ130" s="39"/>
      <c r="BK130" s="39"/>
      <c r="BL130" s="39"/>
      <c r="BM130" s="40"/>
      <c r="BN130" s="41"/>
      <c r="BO130" s="12"/>
      <c r="BP130" s="12"/>
      <c r="BQ130" s="12"/>
      <c r="BR130" s="12"/>
      <c r="BS130" s="97"/>
      <c r="BT130" s="122"/>
      <c r="BU130" s="46"/>
      <c r="BV130" s="46"/>
      <c r="BW130" s="46"/>
      <c r="BX130" s="46"/>
      <c r="BY130" s="46"/>
      <c r="BZ130" s="46">
        <v>5</v>
      </c>
      <c r="CA130" s="46"/>
      <c r="CB130" s="46"/>
      <c r="CC130" s="139"/>
      <c r="CD130" s="186">
        <v>5</v>
      </c>
      <c r="CE130" s="41">
        <f t="shared" ref="CE130:CE139" si="99">ROUND(E130/25,1)</f>
        <v>2.9</v>
      </c>
      <c r="CF130" s="12">
        <v>4</v>
      </c>
      <c r="CG130" s="13">
        <v>5</v>
      </c>
      <c r="CH130"/>
      <c r="CI130"/>
    </row>
    <row r="131" spans="1:181">
      <c r="A131" s="131">
        <v>3</v>
      </c>
      <c r="B131" s="206" t="s">
        <v>160</v>
      </c>
      <c r="C131" s="167" t="s">
        <v>47</v>
      </c>
      <c r="D131" s="163">
        <f t="shared" si="91"/>
        <v>100</v>
      </c>
      <c r="E131" s="37">
        <f t="shared" si="92"/>
        <v>58</v>
      </c>
      <c r="F131" s="126">
        <f t="shared" si="93"/>
        <v>20</v>
      </c>
      <c r="G131" s="93">
        <f t="shared" si="94"/>
        <v>0</v>
      </c>
      <c r="H131" s="93">
        <f t="shared" si="98"/>
        <v>30</v>
      </c>
      <c r="I131" s="93">
        <f t="shared" si="95"/>
        <v>6</v>
      </c>
      <c r="J131" s="93">
        <f t="shared" si="96"/>
        <v>2</v>
      </c>
      <c r="K131" s="134">
        <f t="shared" si="97"/>
        <v>42</v>
      </c>
      <c r="L131" s="96"/>
      <c r="M131" s="39"/>
      <c r="N131" s="39"/>
      <c r="O131" s="39"/>
      <c r="P131" s="39"/>
      <c r="Q131" s="40"/>
      <c r="R131" s="41"/>
      <c r="S131" s="12"/>
      <c r="T131" s="12"/>
      <c r="U131" s="12"/>
      <c r="V131" s="12"/>
      <c r="W131" s="97"/>
      <c r="X131" s="96"/>
      <c r="Y131" s="39"/>
      <c r="Z131" s="39"/>
      <c r="AA131" s="39"/>
      <c r="AB131" s="39"/>
      <c r="AC131" s="40"/>
      <c r="AD131" s="41"/>
      <c r="AE131" s="12"/>
      <c r="AF131" s="12"/>
      <c r="AG131" s="12"/>
      <c r="AH131" s="12"/>
      <c r="AI131" s="97"/>
      <c r="AJ131" s="96"/>
      <c r="AK131" s="39"/>
      <c r="AL131" s="39"/>
      <c r="AM131" s="39"/>
      <c r="AN131" s="39"/>
      <c r="AO131" s="40"/>
      <c r="AP131" s="41"/>
      <c r="AQ131" s="12"/>
      <c r="AR131" s="12"/>
      <c r="AS131" s="12"/>
      <c r="AT131" s="12"/>
      <c r="AU131" s="97"/>
      <c r="AV131" s="96">
        <v>20</v>
      </c>
      <c r="AW131" s="39"/>
      <c r="AX131" s="39">
        <v>30</v>
      </c>
      <c r="AY131" s="39">
        <v>6</v>
      </c>
      <c r="AZ131" s="39">
        <v>2</v>
      </c>
      <c r="BA131" s="40">
        <v>42</v>
      </c>
      <c r="BB131" s="41"/>
      <c r="BC131" s="12"/>
      <c r="BD131" s="12"/>
      <c r="BE131" s="12"/>
      <c r="BF131" s="12"/>
      <c r="BG131" s="97"/>
      <c r="BH131" s="96"/>
      <c r="BI131" s="39"/>
      <c r="BJ131" s="39"/>
      <c r="BK131" s="39"/>
      <c r="BL131" s="39"/>
      <c r="BM131" s="40"/>
      <c r="BN131" s="41"/>
      <c r="BO131" s="12"/>
      <c r="BP131" s="12"/>
      <c r="BQ131" s="12"/>
      <c r="BR131" s="12"/>
      <c r="BS131" s="97"/>
      <c r="BT131" s="122"/>
      <c r="BU131" s="46"/>
      <c r="BV131" s="46"/>
      <c r="BW131" s="46"/>
      <c r="BX131" s="46"/>
      <c r="BY131" s="46"/>
      <c r="BZ131" s="46">
        <v>4</v>
      </c>
      <c r="CA131" s="46"/>
      <c r="CB131" s="46"/>
      <c r="CC131" s="139"/>
      <c r="CD131" s="186">
        <v>4</v>
      </c>
      <c r="CE131" s="41">
        <f t="shared" si="99"/>
        <v>2.2999999999999998</v>
      </c>
      <c r="CF131" s="12">
        <v>3</v>
      </c>
      <c r="CG131" s="13">
        <v>4</v>
      </c>
      <c r="CH131"/>
      <c r="CI131"/>
    </row>
    <row r="132" spans="1:181" ht="16.899999999999999" customHeight="1">
      <c r="A132" s="131">
        <v>4</v>
      </c>
      <c r="B132" s="204" t="s">
        <v>151</v>
      </c>
      <c r="C132" s="167" t="s">
        <v>47</v>
      </c>
      <c r="D132" s="163">
        <f t="shared" si="91"/>
        <v>75</v>
      </c>
      <c r="E132" s="37">
        <f t="shared" si="92"/>
        <v>58</v>
      </c>
      <c r="F132" s="126">
        <f t="shared" si="93"/>
        <v>20</v>
      </c>
      <c r="G132" s="93">
        <f t="shared" si="94"/>
        <v>0</v>
      </c>
      <c r="H132" s="93">
        <f t="shared" si="98"/>
        <v>30</v>
      </c>
      <c r="I132" s="93">
        <f t="shared" si="95"/>
        <v>6</v>
      </c>
      <c r="J132" s="93">
        <f t="shared" si="96"/>
        <v>2</v>
      </c>
      <c r="K132" s="134">
        <f t="shared" si="97"/>
        <v>17</v>
      </c>
      <c r="L132" s="96"/>
      <c r="M132" s="39"/>
      <c r="N132" s="39"/>
      <c r="O132" s="39"/>
      <c r="P132" s="39"/>
      <c r="Q132" s="40"/>
      <c r="R132" s="41"/>
      <c r="S132" s="12"/>
      <c r="T132" s="12"/>
      <c r="U132" s="12"/>
      <c r="V132" s="12"/>
      <c r="W132" s="97"/>
      <c r="X132" s="96"/>
      <c r="Y132" s="39"/>
      <c r="Z132" s="39"/>
      <c r="AA132" s="39"/>
      <c r="AB132" s="39"/>
      <c r="AC132" s="40"/>
      <c r="AD132" s="41"/>
      <c r="AE132" s="12"/>
      <c r="AF132" s="12"/>
      <c r="AG132" s="12"/>
      <c r="AH132" s="12"/>
      <c r="AI132" s="97"/>
      <c r="AJ132" s="96"/>
      <c r="AK132" s="39"/>
      <c r="AL132" s="39"/>
      <c r="AM132" s="39"/>
      <c r="AN132" s="39"/>
      <c r="AO132" s="40"/>
      <c r="AP132" s="41"/>
      <c r="AQ132" s="12"/>
      <c r="AR132" s="12"/>
      <c r="AS132" s="12"/>
      <c r="AT132" s="12"/>
      <c r="AU132" s="97"/>
      <c r="AV132" s="96"/>
      <c r="AW132" s="39"/>
      <c r="AX132" s="39"/>
      <c r="AY132" s="39"/>
      <c r="AZ132" s="39"/>
      <c r="BA132" s="40"/>
      <c r="BB132" s="41">
        <v>20</v>
      </c>
      <c r="BC132" s="12"/>
      <c r="BD132" s="12">
        <v>30</v>
      </c>
      <c r="BE132" s="12">
        <v>6</v>
      </c>
      <c r="BF132" s="12">
        <v>2</v>
      </c>
      <c r="BG132" s="97">
        <v>17</v>
      </c>
      <c r="BH132" s="96"/>
      <c r="BI132" s="39"/>
      <c r="BJ132" s="39"/>
      <c r="BK132" s="39"/>
      <c r="BL132" s="39"/>
      <c r="BM132" s="40"/>
      <c r="BN132" s="41"/>
      <c r="BO132" s="12"/>
      <c r="BP132" s="12"/>
      <c r="BQ132" s="12"/>
      <c r="BR132" s="12"/>
      <c r="BS132" s="97"/>
      <c r="BT132" s="122"/>
      <c r="BU132" s="46"/>
      <c r="BV132" s="46"/>
      <c r="BW132" s="46"/>
      <c r="BX132" s="46"/>
      <c r="BY132" s="46"/>
      <c r="BZ132" s="46"/>
      <c r="CA132" s="46">
        <v>3</v>
      </c>
      <c r="CB132" s="46"/>
      <c r="CC132" s="139"/>
      <c r="CD132" s="186">
        <v>3</v>
      </c>
      <c r="CE132" s="41">
        <f t="shared" si="99"/>
        <v>2.2999999999999998</v>
      </c>
      <c r="CF132" s="12">
        <v>2</v>
      </c>
      <c r="CG132" s="13">
        <v>3</v>
      </c>
      <c r="CH132"/>
      <c r="CI132"/>
    </row>
    <row r="133" spans="1:181" s="174" customFormat="1">
      <c r="A133" s="131">
        <v>5</v>
      </c>
      <c r="B133" s="204" t="s">
        <v>161</v>
      </c>
      <c r="C133" s="167" t="s">
        <v>47</v>
      </c>
      <c r="D133" s="163">
        <f t="shared" si="91"/>
        <v>75</v>
      </c>
      <c r="E133" s="37">
        <f t="shared" si="92"/>
        <v>40</v>
      </c>
      <c r="F133" s="126">
        <f t="shared" si="93"/>
        <v>10</v>
      </c>
      <c r="G133" s="93">
        <f t="shared" si="94"/>
        <v>0</v>
      </c>
      <c r="H133" s="93">
        <f t="shared" si="98"/>
        <v>22</v>
      </c>
      <c r="I133" s="93">
        <f t="shared" si="95"/>
        <v>6</v>
      </c>
      <c r="J133" s="93">
        <f t="shared" si="96"/>
        <v>2</v>
      </c>
      <c r="K133" s="134">
        <f t="shared" si="97"/>
        <v>35</v>
      </c>
      <c r="L133" s="96"/>
      <c r="M133" s="39"/>
      <c r="N133" s="39"/>
      <c r="O133" s="39"/>
      <c r="P133" s="39"/>
      <c r="Q133" s="40"/>
      <c r="R133" s="41"/>
      <c r="S133" s="12"/>
      <c r="T133" s="12"/>
      <c r="U133" s="12"/>
      <c r="V133" s="12"/>
      <c r="W133" s="97"/>
      <c r="X133" s="96"/>
      <c r="Y133" s="39"/>
      <c r="Z133" s="39"/>
      <c r="AA133" s="39"/>
      <c r="AB133" s="39"/>
      <c r="AC133" s="40"/>
      <c r="AD133" s="41"/>
      <c r="AE133" s="12"/>
      <c r="AF133" s="12"/>
      <c r="AG133" s="12"/>
      <c r="AH133" s="12"/>
      <c r="AI133" s="97"/>
      <c r="AJ133" s="96"/>
      <c r="AK133" s="39"/>
      <c r="AL133" s="39"/>
      <c r="AM133" s="39"/>
      <c r="AN133" s="39"/>
      <c r="AO133" s="40"/>
      <c r="AP133" s="41"/>
      <c r="AQ133" s="12"/>
      <c r="AR133" s="12"/>
      <c r="AS133" s="12"/>
      <c r="AT133" s="12"/>
      <c r="AU133" s="97"/>
      <c r="AV133" s="96"/>
      <c r="AW133" s="39"/>
      <c r="AX133" s="39"/>
      <c r="AY133" s="39"/>
      <c r="AZ133" s="39"/>
      <c r="BA133" s="40"/>
      <c r="BB133" s="41">
        <v>10</v>
      </c>
      <c r="BC133" s="12"/>
      <c r="BD133" s="12">
        <v>22</v>
      </c>
      <c r="BE133" s="12">
        <v>6</v>
      </c>
      <c r="BF133" s="12">
        <v>2</v>
      </c>
      <c r="BG133" s="97">
        <v>35</v>
      </c>
      <c r="BH133" s="96"/>
      <c r="BI133" s="39"/>
      <c r="BJ133" s="39"/>
      <c r="BK133" s="39"/>
      <c r="BL133" s="39"/>
      <c r="BM133" s="40"/>
      <c r="BN133" s="41"/>
      <c r="BO133" s="12"/>
      <c r="BP133" s="12"/>
      <c r="BQ133" s="12"/>
      <c r="BR133" s="12"/>
      <c r="BS133" s="97"/>
      <c r="BT133" s="122"/>
      <c r="BU133" s="46"/>
      <c r="BV133" s="46"/>
      <c r="BW133" s="46"/>
      <c r="BX133" s="46"/>
      <c r="BY133" s="46"/>
      <c r="BZ133" s="46"/>
      <c r="CA133" s="46">
        <v>3</v>
      </c>
      <c r="CB133" s="46"/>
      <c r="CC133" s="139"/>
      <c r="CD133" s="186">
        <v>3</v>
      </c>
      <c r="CE133" s="41">
        <f t="shared" si="99"/>
        <v>1.6</v>
      </c>
      <c r="CF133" s="12">
        <v>3</v>
      </c>
      <c r="CG133" s="13">
        <v>3</v>
      </c>
    </row>
    <row r="134" spans="1:181" s="174" customFormat="1">
      <c r="A134" s="131">
        <v>6</v>
      </c>
      <c r="B134" s="208" t="s">
        <v>162</v>
      </c>
      <c r="C134" s="167" t="s">
        <v>47</v>
      </c>
      <c r="D134" s="163">
        <f t="shared" si="91"/>
        <v>75</v>
      </c>
      <c r="E134" s="37">
        <f t="shared" si="92"/>
        <v>40</v>
      </c>
      <c r="F134" s="126">
        <f t="shared" si="93"/>
        <v>10</v>
      </c>
      <c r="G134" s="93">
        <f t="shared" si="94"/>
        <v>0</v>
      </c>
      <c r="H134" s="93">
        <f t="shared" si="98"/>
        <v>22</v>
      </c>
      <c r="I134" s="93">
        <f t="shared" si="95"/>
        <v>6</v>
      </c>
      <c r="J134" s="93">
        <f t="shared" si="96"/>
        <v>2</v>
      </c>
      <c r="K134" s="134">
        <f t="shared" si="97"/>
        <v>35</v>
      </c>
      <c r="L134" s="96"/>
      <c r="M134" s="39"/>
      <c r="N134" s="39"/>
      <c r="O134" s="39"/>
      <c r="P134" s="39"/>
      <c r="Q134" s="40"/>
      <c r="R134" s="41"/>
      <c r="S134" s="12"/>
      <c r="T134" s="12"/>
      <c r="U134" s="12"/>
      <c r="V134" s="12"/>
      <c r="W134" s="97"/>
      <c r="X134" s="96"/>
      <c r="Y134" s="39"/>
      <c r="Z134" s="39"/>
      <c r="AA134" s="39"/>
      <c r="AB134" s="39"/>
      <c r="AC134" s="40"/>
      <c r="AD134" s="41"/>
      <c r="AE134" s="12"/>
      <c r="AF134" s="12"/>
      <c r="AG134" s="12"/>
      <c r="AH134" s="12"/>
      <c r="AI134" s="97"/>
      <c r="AJ134" s="96"/>
      <c r="AK134" s="39"/>
      <c r="AL134" s="39"/>
      <c r="AM134" s="39"/>
      <c r="AN134" s="39"/>
      <c r="AO134" s="40"/>
      <c r="AP134" s="41"/>
      <c r="AQ134" s="12"/>
      <c r="AR134" s="12"/>
      <c r="AS134" s="12"/>
      <c r="AT134" s="12"/>
      <c r="AU134" s="97"/>
      <c r="AV134" s="96"/>
      <c r="AW134" s="39"/>
      <c r="AX134" s="39"/>
      <c r="AY134" s="39"/>
      <c r="AZ134" s="39"/>
      <c r="BA134" s="40"/>
      <c r="BB134" s="41">
        <v>10</v>
      </c>
      <c r="BC134" s="12"/>
      <c r="BD134" s="12">
        <v>22</v>
      </c>
      <c r="BE134" s="12">
        <v>6</v>
      </c>
      <c r="BF134" s="12">
        <v>2</v>
      </c>
      <c r="BG134" s="97">
        <v>35</v>
      </c>
      <c r="BH134" s="96"/>
      <c r="BI134" s="39"/>
      <c r="BJ134" s="39"/>
      <c r="BK134" s="39"/>
      <c r="BL134" s="39"/>
      <c r="BM134" s="40"/>
      <c r="BN134" s="41"/>
      <c r="BO134" s="12"/>
      <c r="BP134" s="12"/>
      <c r="BQ134" s="12"/>
      <c r="BR134" s="12"/>
      <c r="BS134" s="97"/>
      <c r="BT134" s="122"/>
      <c r="BU134" s="46"/>
      <c r="BV134" s="46"/>
      <c r="BW134" s="46"/>
      <c r="BX134" s="46"/>
      <c r="BY134" s="46"/>
      <c r="BZ134" s="46"/>
      <c r="CA134" s="46">
        <v>3</v>
      </c>
      <c r="CB134" s="46"/>
      <c r="CC134" s="139"/>
      <c r="CD134" s="186">
        <v>3</v>
      </c>
      <c r="CE134" s="41">
        <f t="shared" si="99"/>
        <v>1.6</v>
      </c>
      <c r="CF134" s="12">
        <v>3</v>
      </c>
      <c r="CG134" s="13">
        <v>3</v>
      </c>
    </row>
    <row r="135" spans="1:181">
      <c r="A135" s="131">
        <v>7</v>
      </c>
      <c r="B135" s="189" t="s">
        <v>163</v>
      </c>
      <c r="C135" s="167" t="s">
        <v>47</v>
      </c>
      <c r="D135" s="163">
        <f t="shared" si="91"/>
        <v>150</v>
      </c>
      <c r="E135" s="37">
        <f t="shared" si="92"/>
        <v>73</v>
      </c>
      <c r="F135" s="126">
        <f t="shared" si="93"/>
        <v>20</v>
      </c>
      <c r="G135" s="93">
        <f t="shared" si="94"/>
        <v>0</v>
      </c>
      <c r="H135" s="93">
        <f t="shared" si="98"/>
        <v>45</v>
      </c>
      <c r="I135" s="93">
        <f t="shared" si="95"/>
        <v>6</v>
      </c>
      <c r="J135" s="93">
        <f t="shared" si="96"/>
        <v>2</v>
      </c>
      <c r="K135" s="134">
        <f t="shared" si="97"/>
        <v>77</v>
      </c>
      <c r="L135" s="96"/>
      <c r="M135" s="39"/>
      <c r="N135" s="39"/>
      <c r="O135" s="39"/>
      <c r="P135" s="39"/>
      <c r="Q135" s="40"/>
      <c r="R135" s="41"/>
      <c r="S135" s="12"/>
      <c r="T135" s="12"/>
      <c r="U135" s="12"/>
      <c r="V135" s="12"/>
      <c r="W135" s="97"/>
      <c r="X135" s="96"/>
      <c r="Y135" s="39"/>
      <c r="Z135" s="39"/>
      <c r="AA135" s="39"/>
      <c r="AB135" s="39"/>
      <c r="AC135" s="40"/>
      <c r="AD135" s="41"/>
      <c r="AE135" s="12"/>
      <c r="AF135" s="12"/>
      <c r="AG135" s="12"/>
      <c r="AH135" s="12"/>
      <c r="AI135" s="97"/>
      <c r="AJ135" s="96"/>
      <c r="AK135" s="39"/>
      <c r="AL135" s="39"/>
      <c r="AM135" s="39"/>
      <c r="AN135" s="39"/>
      <c r="AO135" s="40"/>
      <c r="AP135" s="41"/>
      <c r="AQ135" s="12"/>
      <c r="AR135" s="12"/>
      <c r="AS135" s="12"/>
      <c r="AT135" s="12"/>
      <c r="AU135" s="97"/>
      <c r="AV135" s="96"/>
      <c r="AW135" s="39"/>
      <c r="AX135" s="39"/>
      <c r="AY135" s="39"/>
      <c r="AZ135" s="39"/>
      <c r="BA135" s="40"/>
      <c r="BB135" s="41"/>
      <c r="BC135" s="12"/>
      <c r="BD135" s="12"/>
      <c r="BE135" s="12"/>
      <c r="BF135" s="12"/>
      <c r="BG135" s="97"/>
      <c r="BH135" s="96">
        <v>20</v>
      </c>
      <c r="BI135" s="39"/>
      <c r="BJ135" s="39">
        <v>45</v>
      </c>
      <c r="BK135" s="39">
        <v>6</v>
      </c>
      <c r="BL135" s="39">
        <v>2</v>
      </c>
      <c r="BM135" s="40">
        <v>77</v>
      </c>
      <c r="BN135" s="41"/>
      <c r="BO135" s="12"/>
      <c r="BP135" s="12"/>
      <c r="BQ135" s="12"/>
      <c r="BR135" s="12"/>
      <c r="BS135" s="97"/>
      <c r="BT135" s="122"/>
      <c r="BU135" s="46"/>
      <c r="BV135" s="46"/>
      <c r="BW135" s="46"/>
      <c r="BX135" s="46"/>
      <c r="BY135" s="46"/>
      <c r="BZ135" s="46"/>
      <c r="CA135" s="46"/>
      <c r="CB135" s="46">
        <v>6</v>
      </c>
      <c r="CC135" s="139"/>
      <c r="CD135" s="186">
        <v>6</v>
      </c>
      <c r="CE135" s="41">
        <f t="shared" si="99"/>
        <v>2.9</v>
      </c>
      <c r="CF135" s="12">
        <v>5</v>
      </c>
      <c r="CG135" s="13">
        <v>6</v>
      </c>
      <c r="CH135"/>
      <c r="CI135"/>
    </row>
    <row r="136" spans="1:181" ht="16.899999999999999" customHeight="1">
      <c r="A136" s="131">
        <v>8</v>
      </c>
      <c r="B136" s="209" t="s">
        <v>164</v>
      </c>
      <c r="C136" s="167" t="s">
        <v>47</v>
      </c>
      <c r="D136" s="163">
        <f t="shared" si="91"/>
        <v>125</v>
      </c>
      <c r="E136" s="37">
        <f t="shared" si="92"/>
        <v>58</v>
      </c>
      <c r="F136" s="126">
        <f t="shared" si="93"/>
        <v>20</v>
      </c>
      <c r="G136" s="93">
        <f t="shared" si="94"/>
        <v>0</v>
      </c>
      <c r="H136" s="93">
        <f t="shared" si="98"/>
        <v>30</v>
      </c>
      <c r="I136" s="93">
        <f t="shared" si="95"/>
        <v>6</v>
      </c>
      <c r="J136" s="93">
        <f t="shared" si="96"/>
        <v>2</v>
      </c>
      <c r="K136" s="134">
        <f t="shared" si="97"/>
        <v>67</v>
      </c>
      <c r="L136" s="96"/>
      <c r="M136" s="39"/>
      <c r="N136" s="39"/>
      <c r="O136" s="39"/>
      <c r="P136" s="39"/>
      <c r="Q136" s="40"/>
      <c r="R136" s="41"/>
      <c r="S136" s="12"/>
      <c r="T136" s="12"/>
      <c r="U136" s="12"/>
      <c r="V136" s="12"/>
      <c r="W136" s="97"/>
      <c r="X136" s="96"/>
      <c r="Y136" s="39"/>
      <c r="Z136" s="39"/>
      <c r="AA136" s="39"/>
      <c r="AB136" s="39"/>
      <c r="AC136" s="40"/>
      <c r="AD136" s="41"/>
      <c r="AE136" s="12"/>
      <c r="AF136" s="12"/>
      <c r="AG136" s="12"/>
      <c r="AH136" s="12"/>
      <c r="AI136" s="97"/>
      <c r="AJ136" s="96"/>
      <c r="AK136" s="39"/>
      <c r="AL136" s="39"/>
      <c r="AM136" s="39"/>
      <c r="AN136" s="39"/>
      <c r="AO136" s="40"/>
      <c r="AP136" s="41"/>
      <c r="AQ136" s="12"/>
      <c r="AR136" s="12"/>
      <c r="AS136" s="12"/>
      <c r="AT136" s="12"/>
      <c r="AU136" s="97"/>
      <c r="AV136" s="96"/>
      <c r="AW136" s="39"/>
      <c r="AX136" s="39"/>
      <c r="AY136" s="39"/>
      <c r="AZ136" s="39"/>
      <c r="BA136" s="40"/>
      <c r="BB136" s="41"/>
      <c r="BC136" s="12"/>
      <c r="BD136" s="12"/>
      <c r="BE136" s="12"/>
      <c r="BF136" s="12"/>
      <c r="BG136" s="97"/>
      <c r="BH136" s="96">
        <v>20</v>
      </c>
      <c r="BI136" s="39"/>
      <c r="BJ136" s="39">
        <v>30</v>
      </c>
      <c r="BK136" s="39">
        <v>6</v>
      </c>
      <c r="BL136" s="39">
        <v>2</v>
      </c>
      <c r="BM136" s="40">
        <v>67</v>
      </c>
      <c r="BN136" s="41"/>
      <c r="BO136" s="12"/>
      <c r="BP136" s="12"/>
      <c r="BQ136" s="12"/>
      <c r="BR136" s="12"/>
      <c r="BS136" s="97"/>
      <c r="BT136" s="122"/>
      <c r="BU136" s="46"/>
      <c r="BV136" s="46"/>
      <c r="BW136" s="46"/>
      <c r="BX136" s="46"/>
      <c r="BY136" s="46"/>
      <c r="BZ136" s="46"/>
      <c r="CA136" s="46"/>
      <c r="CB136" s="46">
        <v>5</v>
      </c>
      <c r="CC136" s="139"/>
      <c r="CD136" s="186">
        <v>5</v>
      </c>
      <c r="CE136" s="41">
        <f t="shared" si="99"/>
        <v>2.2999999999999998</v>
      </c>
      <c r="CF136" s="12">
        <v>4</v>
      </c>
      <c r="CG136" s="13">
        <v>5</v>
      </c>
      <c r="CH136"/>
      <c r="CI136"/>
    </row>
    <row r="137" spans="1:181">
      <c r="A137" s="131">
        <v>9</v>
      </c>
      <c r="B137" s="206" t="s">
        <v>131</v>
      </c>
      <c r="C137" s="167" t="s">
        <v>47</v>
      </c>
      <c r="D137" s="163">
        <f t="shared" si="91"/>
        <v>100</v>
      </c>
      <c r="E137" s="37">
        <f t="shared" si="92"/>
        <v>34</v>
      </c>
      <c r="F137" s="126">
        <f t="shared" si="93"/>
        <v>0</v>
      </c>
      <c r="G137" s="93">
        <f t="shared" si="94"/>
        <v>0</v>
      </c>
      <c r="H137" s="93">
        <f t="shared" si="98"/>
        <v>30</v>
      </c>
      <c r="I137" s="93">
        <f t="shared" si="95"/>
        <v>3</v>
      </c>
      <c r="J137" s="93">
        <f t="shared" si="96"/>
        <v>1</v>
      </c>
      <c r="K137" s="134">
        <f t="shared" si="97"/>
        <v>66</v>
      </c>
      <c r="L137" s="96"/>
      <c r="M137" s="39"/>
      <c r="N137" s="39"/>
      <c r="O137" s="39"/>
      <c r="P137" s="39"/>
      <c r="Q137" s="40"/>
      <c r="R137" s="41"/>
      <c r="S137" s="12"/>
      <c r="T137" s="12"/>
      <c r="U137" s="12"/>
      <c r="V137" s="12"/>
      <c r="W137" s="97"/>
      <c r="X137" s="96"/>
      <c r="Y137" s="39"/>
      <c r="Z137" s="39"/>
      <c r="AA137" s="39"/>
      <c r="AB137" s="39"/>
      <c r="AC137" s="40"/>
      <c r="AD137" s="41"/>
      <c r="AE137" s="12"/>
      <c r="AF137" s="12"/>
      <c r="AG137" s="12"/>
      <c r="AH137" s="12"/>
      <c r="AI137" s="97"/>
      <c r="AJ137" s="96"/>
      <c r="AK137" s="39"/>
      <c r="AL137" s="39"/>
      <c r="AM137" s="39"/>
      <c r="AN137" s="39"/>
      <c r="AO137" s="40"/>
      <c r="AP137" s="41"/>
      <c r="AQ137" s="12"/>
      <c r="AR137" s="12"/>
      <c r="AS137" s="12"/>
      <c r="AT137" s="12"/>
      <c r="AU137" s="97"/>
      <c r="AV137" s="96"/>
      <c r="AW137" s="39"/>
      <c r="AX137" s="39"/>
      <c r="AY137" s="39"/>
      <c r="AZ137" s="39"/>
      <c r="BA137" s="40"/>
      <c r="BB137" s="41"/>
      <c r="BC137" s="12"/>
      <c r="BD137" s="12"/>
      <c r="BE137" s="12"/>
      <c r="BF137" s="12"/>
      <c r="BG137" s="97"/>
      <c r="BH137" s="96"/>
      <c r="BI137" s="39"/>
      <c r="BJ137" s="39">
        <v>30</v>
      </c>
      <c r="BK137" s="39">
        <v>3</v>
      </c>
      <c r="BL137" s="39">
        <v>1</v>
      </c>
      <c r="BM137" s="40">
        <v>66</v>
      </c>
      <c r="BN137" s="41"/>
      <c r="BO137" s="12"/>
      <c r="BP137" s="12"/>
      <c r="BQ137" s="12"/>
      <c r="BR137" s="12"/>
      <c r="BS137" s="97"/>
      <c r="BT137" s="122"/>
      <c r="BU137" s="46"/>
      <c r="BV137" s="46"/>
      <c r="BW137" s="46"/>
      <c r="BX137" s="46"/>
      <c r="BY137" s="46"/>
      <c r="BZ137" s="46"/>
      <c r="CA137" s="46"/>
      <c r="CB137" s="46">
        <v>4</v>
      </c>
      <c r="CC137" s="139"/>
      <c r="CD137" s="186">
        <v>4</v>
      </c>
      <c r="CE137" s="41">
        <f t="shared" si="99"/>
        <v>1.4</v>
      </c>
      <c r="CF137" s="12">
        <v>4</v>
      </c>
      <c r="CG137" s="13">
        <v>4</v>
      </c>
      <c r="CH137"/>
      <c r="CI137"/>
    </row>
    <row r="138" spans="1:181" ht="46.5">
      <c r="A138" s="131">
        <v>10</v>
      </c>
      <c r="B138" s="202" t="s">
        <v>156</v>
      </c>
      <c r="C138" s="167" t="s">
        <v>47</v>
      </c>
      <c r="D138" s="163">
        <f t="shared" si="91"/>
        <v>100</v>
      </c>
      <c r="E138" s="37">
        <f t="shared" si="92"/>
        <v>58</v>
      </c>
      <c r="F138" s="126">
        <f>SUM(L138:L138,R138:R138,X138:X138,AD138:AD138,AJ138:AJ138,AP138:AP138,AV138:AV138,BB138:BB138,BH138:BH138,BN138:BN138)</f>
        <v>20</v>
      </c>
      <c r="G138" s="93">
        <f t="shared" si="94"/>
        <v>0</v>
      </c>
      <c r="H138" s="93">
        <f t="shared" si="98"/>
        <v>30</v>
      </c>
      <c r="I138" s="93">
        <f t="shared" si="95"/>
        <v>6</v>
      </c>
      <c r="J138" s="93">
        <f t="shared" si="96"/>
        <v>2</v>
      </c>
      <c r="K138" s="134">
        <f t="shared" si="97"/>
        <v>42</v>
      </c>
      <c r="L138" s="96"/>
      <c r="M138" s="39"/>
      <c r="N138" s="39"/>
      <c r="O138" s="39"/>
      <c r="P138" s="39"/>
      <c r="Q138" s="40"/>
      <c r="R138" s="41"/>
      <c r="S138" s="12"/>
      <c r="T138" s="12"/>
      <c r="U138" s="12"/>
      <c r="V138" s="12"/>
      <c r="W138" s="97"/>
      <c r="X138" s="96"/>
      <c r="Y138" s="39"/>
      <c r="Z138" s="39"/>
      <c r="AA138" s="39"/>
      <c r="AB138" s="39"/>
      <c r="AC138" s="40"/>
      <c r="AD138" s="41"/>
      <c r="AE138" s="12"/>
      <c r="AF138" s="12"/>
      <c r="AG138" s="12"/>
      <c r="AH138" s="12"/>
      <c r="AI138" s="97"/>
      <c r="AJ138" s="96"/>
      <c r="AK138" s="39"/>
      <c r="AL138" s="39"/>
      <c r="AM138" s="39"/>
      <c r="AN138" s="39"/>
      <c r="AO138" s="40"/>
      <c r="AP138" s="41"/>
      <c r="AQ138" s="12"/>
      <c r="AR138" s="12"/>
      <c r="AS138" s="12"/>
      <c r="AT138" s="12"/>
      <c r="AU138" s="97"/>
      <c r="AV138" s="96"/>
      <c r="AW138" s="39"/>
      <c r="AX138" s="39"/>
      <c r="AY138" s="39"/>
      <c r="AZ138" s="39"/>
      <c r="BA138" s="40"/>
      <c r="BB138" s="41"/>
      <c r="BC138" s="12"/>
      <c r="BD138" s="12"/>
      <c r="BE138" s="12"/>
      <c r="BF138" s="12"/>
      <c r="BG138" s="97"/>
      <c r="BH138" s="96"/>
      <c r="BI138" s="39"/>
      <c r="BJ138" s="39"/>
      <c r="BK138" s="39"/>
      <c r="BL138" s="39"/>
      <c r="BM138" s="40"/>
      <c r="BN138" s="41">
        <v>20</v>
      </c>
      <c r="BO138" s="12"/>
      <c r="BP138" s="12">
        <v>30</v>
      </c>
      <c r="BQ138" s="12">
        <v>6</v>
      </c>
      <c r="BR138" s="12">
        <v>2</v>
      </c>
      <c r="BS138" s="97">
        <v>42</v>
      </c>
      <c r="BT138" s="122"/>
      <c r="BU138" s="46"/>
      <c r="BV138" s="46"/>
      <c r="BW138" s="46"/>
      <c r="BX138" s="46"/>
      <c r="BY138" s="46"/>
      <c r="BZ138" s="46"/>
      <c r="CA138" s="46"/>
      <c r="CB138" s="46"/>
      <c r="CC138" s="139">
        <v>4</v>
      </c>
      <c r="CD138" s="186">
        <v>4</v>
      </c>
      <c r="CE138" s="41">
        <f t="shared" si="99"/>
        <v>2.2999999999999998</v>
      </c>
      <c r="CF138" s="12">
        <v>3</v>
      </c>
      <c r="CG138" s="13">
        <v>4</v>
      </c>
      <c r="CH138"/>
      <c r="CI138"/>
    </row>
    <row r="139" spans="1:181">
      <c r="A139" s="131">
        <v>11</v>
      </c>
      <c r="B139" s="204" t="s">
        <v>165</v>
      </c>
      <c r="C139" s="167" t="s">
        <v>47</v>
      </c>
      <c r="D139" s="163">
        <f>SUM(F139:K139)</f>
        <v>150</v>
      </c>
      <c r="E139" s="37">
        <f t="shared" si="92"/>
        <v>58</v>
      </c>
      <c r="F139" s="126">
        <f>SUM(L139:L139,R139:R139,X139:X139,AD139:AD139,AJ139:AJ139,AP139:AP139,AV139:AV139,BB139:BB139,BH139:BH139,BN139:BN139)</f>
        <v>0</v>
      </c>
      <c r="G139" s="93">
        <f t="shared" si="94"/>
        <v>0</v>
      </c>
      <c r="H139" s="93">
        <f t="shared" si="98"/>
        <v>50</v>
      </c>
      <c r="I139" s="93">
        <f t="shared" si="95"/>
        <v>6</v>
      </c>
      <c r="J139" s="93">
        <f t="shared" si="96"/>
        <v>2</v>
      </c>
      <c r="K139" s="134">
        <f t="shared" si="97"/>
        <v>92</v>
      </c>
      <c r="L139" s="96"/>
      <c r="M139" s="39"/>
      <c r="N139" s="39"/>
      <c r="O139" s="39"/>
      <c r="P139" s="39"/>
      <c r="Q139" s="40"/>
      <c r="R139" s="41"/>
      <c r="S139" s="12"/>
      <c r="T139" s="12"/>
      <c r="U139" s="12"/>
      <c r="V139" s="12"/>
      <c r="W139" s="97"/>
      <c r="X139" s="96"/>
      <c r="Y139" s="39"/>
      <c r="Z139" s="39"/>
      <c r="AA139" s="39"/>
      <c r="AB139" s="39"/>
      <c r="AC139" s="40"/>
      <c r="AD139" s="41"/>
      <c r="AE139" s="12"/>
      <c r="AF139" s="12"/>
      <c r="AG139" s="12"/>
      <c r="AH139" s="12"/>
      <c r="AI139" s="97"/>
      <c r="AJ139" s="96"/>
      <c r="AK139" s="39"/>
      <c r="AL139" s="39"/>
      <c r="AM139" s="39"/>
      <c r="AN139" s="39"/>
      <c r="AO139" s="40"/>
      <c r="AP139" s="41"/>
      <c r="AQ139" s="12"/>
      <c r="AR139" s="12"/>
      <c r="AS139" s="12"/>
      <c r="AT139" s="12"/>
      <c r="AU139" s="97"/>
      <c r="AV139" s="96"/>
      <c r="AW139" s="39"/>
      <c r="AX139" s="39"/>
      <c r="AY139" s="39"/>
      <c r="AZ139" s="39"/>
      <c r="BA139" s="40"/>
      <c r="BB139" s="41"/>
      <c r="BC139" s="12"/>
      <c r="BD139" s="12"/>
      <c r="BE139" s="12"/>
      <c r="BF139" s="12"/>
      <c r="BG139" s="97"/>
      <c r="BH139" s="96"/>
      <c r="BI139" s="39"/>
      <c r="BJ139" s="39"/>
      <c r="BK139" s="39"/>
      <c r="BL139" s="39"/>
      <c r="BM139" s="40"/>
      <c r="BN139" s="41">
        <v>0</v>
      </c>
      <c r="BO139" s="12"/>
      <c r="BP139" s="12">
        <v>50</v>
      </c>
      <c r="BQ139" s="12">
        <v>6</v>
      </c>
      <c r="BR139" s="12">
        <v>2</v>
      </c>
      <c r="BS139" s="97">
        <v>92</v>
      </c>
      <c r="BT139" s="122"/>
      <c r="BU139" s="46"/>
      <c r="BV139" s="46"/>
      <c r="BW139" s="46"/>
      <c r="BX139" s="46"/>
      <c r="BY139" s="46"/>
      <c r="BZ139" s="46"/>
      <c r="CA139" s="46"/>
      <c r="CB139" s="46"/>
      <c r="CC139" s="139">
        <v>6</v>
      </c>
      <c r="CD139" s="186">
        <v>6</v>
      </c>
      <c r="CE139" s="41">
        <f t="shared" si="99"/>
        <v>2.2999999999999998</v>
      </c>
      <c r="CF139" s="12">
        <v>5</v>
      </c>
      <c r="CG139" s="13">
        <v>6</v>
      </c>
      <c r="CH139"/>
      <c r="CI139"/>
    </row>
    <row r="140" spans="1:181" ht="15.95" thickBot="1">
      <c r="A140" s="143">
        <v>12</v>
      </c>
      <c r="B140" s="210" t="s">
        <v>134</v>
      </c>
      <c r="C140" s="168" t="s">
        <v>47</v>
      </c>
      <c r="D140" s="164">
        <f>SUM(F140:K140)</f>
        <v>175</v>
      </c>
      <c r="E140" s="66">
        <f>SUM(F140:J140)</f>
        <v>73</v>
      </c>
      <c r="F140" s="140">
        <f>SUM(L140:L140,R140:R140,X140:X140,AD140:AD140,AJ140:AJ140,AP140:AP140,AV140:AV140,BB140:BB140,BH140:BH140,BN140:BN140)</f>
        <v>0</v>
      </c>
      <c r="G140" s="141">
        <f>SUM(M140:M140,S140:S140,Y140:Y140,AE140:AE140,AK140:AK140,AQ140:AQ140,AW140:AW140,BC140:BC140,BI140:BI140,BO140:BO140)</f>
        <v>0</v>
      </c>
      <c r="H140" s="141">
        <f t="shared" si="98"/>
        <v>65</v>
      </c>
      <c r="I140" s="141">
        <f>SUM(O140:O140,U140:U140,AA140:AA140,AG140:AG140,AM140:AM140,AS140:AS140,AY140:AY140,BE140:BE140,BK140:BK140,BQ140:BQ140)</f>
        <v>6</v>
      </c>
      <c r="J140" s="141">
        <f>SUM(P140:P140,V140:V140,AB140:AB140,AH140:AH140,AN140:AN140,AT140:AT140,AZ140:AZ140,BF140:BF140,BL140:BL140,BR140:BR140)</f>
        <v>2</v>
      </c>
      <c r="K140" s="142">
        <f>SUM(Q140:Q140,W140:W140,AC140:AC140,AI140:AI140,AO140:AO140,AU140:AU140,BA140:BA140,BG140:BG140,BM140:BM140,BS140:BS140)</f>
        <v>102</v>
      </c>
      <c r="L140" s="67"/>
      <c r="M140" s="49"/>
      <c r="N140" s="49"/>
      <c r="O140" s="49"/>
      <c r="P140" s="49"/>
      <c r="Q140" s="50"/>
      <c r="R140" s="52"/>
      <c r="S140" s="10"/>
      <c r="T140" s="10"/>
      <c r="U140" s="10"/>
      <c r="V140" s="10"/>
      <c r="W140" s="151"/>
      <c r="X140" s="67"/>
      <c r="Y140" s="49"/>
      <c r="Z140" s="49"/>
      <c r="AA140" s="49"/>
      <c r="AB140" s="49"/>
      <c r="AC140" s="50"/>
      <c r="AD140" s="52"/>
      <c r="AE140" s="10"/>
      <c r="AF140" s="10"/>
      <c r="AG140" s="10"/>
      <c r="AH140" s="10"/>
      <c r="AI140" s="151"/>
      <c r="AJ140" s="67"/>
      <c r="AK140" s="49"/>
      <c r="AL140" s="49"/>
      <c r="AM140" s="49"/>
      <c r="AN140" s="49"/>
      <c r="AO140" s="50"/>
      <c r="AP140" s="52"/>
      <c r="AQ140" s="10"/>
      <c r="AR140" s="10"/>
      <c r="AS140" s="10"/>
      <c r="AT140" s="10"/>
      <c r="AU140" s="151"/>
      <c r="AV140" s="67"/>
      <c r="AW140" s="49"/>
      <c r="AX140" s="49"/>
      <c r="AY140" s="49"/>
      <c r="AZ140" s="49"/>
      <c r="BA140" s="50"/>
      <c r="BB140" s="52"/>
      <c r="BC140" s="10"/>
      <c r="BD140" s="10"/>
      <c r="BE140" s="10"/>
      <c r="BF140" s="10"/>
      <c r="BG140" s="151"/>
      <c r="BH140" s="67"/>
      <c r="BI140" s="49"/>
      <c r="BJ140" s="49"/>
      <c r="BK140" s="49"/>
      <c r="BL140" s="49"/>
      <c r="BM140" s="50"/>
      <c r="BN140" s="52">
        <v>0</v>
      </c>
      <c r="BO140" s="10"/>
      <c r="BP140" s="10">
        <v>65</v>
      </c>
      <c r="BQ140" s="10">
        <v>6</v>
      </c>
      <c r="BR140" s="10">
        <v>2</v>
      </c>
      <c r="BS140" s="151">
        <v>102</v>
      </c>
      <c r="BT140" s="70"/>
      <c r="BU140" s="63"/>
      <c r="BV140" s="63"/>
      <c r="BW140" s="63"/>
      <c r="BX140" s="63"/>
      <c r="BY140" s="63"/>
      <c r="BZ140" s="63"/>
      <c r="CA140" s="63"/>
      <c r="CB140" s="63"/>
      <c r="CC140" s="156">
        <v>7</v>
      </c>
      <c r="CD140" s="192">
        <v>7</v>
      </c>
      <c r="CE140" s="62">
        <f>ROUND(E140/25,1)</f>
        <v>2.9</v>
      </c>
      <c r="CF140" s="16">
        <v>6</v>
      </c>
      <c r="CG140" s="17">
        <v>7</v>
      </c>
      <c r="CH140"/>
      <c r="CI140"/>
    </row>
    <row r="141" spans="1:181" ht="15.95" customHeight="1" thickBot="1">
      <c r="A141" s="2"/>
      <c r="B141" s="128" t="s">
        <v>52</v>
      </c>
      <c r="C141" s="88"/>
      <c r="D141" s="165">
        <f t="shared" ref="D141:BO141" si="100">SUM(D129:D140)</f>
        <v>1400</v>
      </c>
      <c r="E141" s="53">
        <f t="shared" si="100"/>
        <v>681</v>
      </c>
      <c r="F141" s="88">
        <f t="shared" si="100"/>
        <v>160</v>
      </c>
      <c r="G141" s="89">
        <f t="shared" si="100"/>
        <v>0</v>
      </c>
      <c r="H141" s="89">
        <f t="shared" si="100"/>
        <v>429</v>
      </c>
      <c r="I141" s="89">
        <f t="shared" si="100"/>
        <v>69</v>
      </c>
      <c r="J141" s="89">
        <f t="shared" si="100"/>
        <v>23</v>
      </c>
      <c r="K141" s="68">
        <f t="shared" si="100"/>
        <v>719</v>
      </c>
      <c r="L141" s="149">
        <f t="shared" si="100"/>
        <v>0</v>
      </c>
      <c r="M141" s="150">
        <f t="shared" si="100"/>
        <v>0</v>
      </c>
      <c r="N141" s="150">
        <f t="shared" si="100"/>
        <v>0</v>
      </c>
      <c r="O141" s="150">
        <f t="shared" si="100"/>
        <v>0</v>
      </c>
      <c r="P141" s="150">
        <f t="shared" si="100"/>
        <v>0</v>
      </c>
      <c r="Q141" s="148">
        <f t="shared" si="100"/>
        <v>0</v>
      </c>
      <c r="R141" s="98">
        <f t="shared" si="100"/>
        <v>0</v>
      </c>
      <c r="S141" s="90">
        <f t="shared" si="100"/>
        <v>0</v>
      </c>
      <c r="T141" s="90">
        <f t="shared" si="100"/>
        <v>0</v>
      </c>
      <c r="U141" s="90">
        <f t="shared" si="100"/>
        <v>0</v>
      </c>
      <c r="V141" s="90">
        <f t="shared" si="100"/>
        <v>0</v>
      </c>
      <c r="W141" s="74">
        <f t="shared" si="100"/>
        <v>0</v>
      </c>
      <c r="X141" s="149">
        <f t="shared" si="100"/>
        <v>0</v>
      </c>
      <c r="Y141" s="150">
        <f t="shared" si="100"/>
        <v>0</v>
      </c>
      <c r="Z141" s="150">
        <f t="shared" si="100"/>
        <v>0</v>
      </c>
      <c r="AA141" s="150">
        <f t="shared" si="100"/>
        <v>0</v>
      </c>
      <c r="AB141" s="150">
        <f t="shared" si="100"/>
        <v>0</v>
      </c>
      <c r="AC141" s="148">
        <f t="shared" si="100"/>
        <v>0</v>
      </c>
      <c r="AD141" s="98">
        <f t="shared" si="100"/>
        <v>0</v>
      </c>
      <c r="AE141" s="90">
        <f t="shared" si="100"/>
        <v>0</v>
      </c>
      <c r="AF141" s="90">
        <f t="shared" si="100"/>
        <v>0</v>
      </c>
      <c r="AG141" s="90">
        <f t="shared" si="100"/>
        <v>0</v>
      </c>
      <c r="AH141" s="90">
        <f t="shared" si="100"/>
        <v>0</v>
      </c>
      <c r="AI141" s="74">
        <f t="shared" si="100"/>
        <v>0</v>
      </c>
      <c r="AJ141" s="149">
        <f t="shared" si="100"/>
        <v>0</v>
      </c>
      <c r="AK141" s="150">
        <f t="shared" si="100"/>
        <v>0</v>
      </c>
      <c r="AL141" s="150">
        <f t="shared" si="100"/>
        <v>0</v>
      </c>
      <c r="AM141" s="150">
        <f t="shared" si="100"/>
        <v>0</v>
      </c>
      <c r="AN141" s="150">
        <f t="shared" si="100"/>
        <v>0</v>
      </c>
      <c r="AO141" s="148">
        <f t="shared" si="100"/>
        <v>0</v>
      </c>
      <c r="AP141" s="98">
        <f t="shared" si="100"/>
        <v>0</v>
      </c>
      <c r="AQ141" s="90">
        <f t="shared" si="100"/>
        <v>0</v>
      </c>
      <c r="AR141" s="90">
        <f t="shared" si="100"/>
        <v>0</v>
      </c>
      <c r="AS141" s="90">
        <f t="shared" si="100"/>
        <v>0</v>
      </c>
      <c r="AT141" s="90">
        <f t="shared" si="100"/>
        <v>0</v>
      </c>
      <c r="AU141" s="74">
        <f t="shared" si="100"/>
        <v>0</v>
      </c>
      <c r="AV141" s="149">
        <f t="shared" si="100"/>
        <v>60</v>
      </c>
      <c r="AW141" s="150">
        <f t="shared" si="100"/>
        <v>0</v>
      </c>
      <c r="AX141" s="150">
        <f t="shared" si="100"/>
        <v>105</v>
      </c>
      <c r="AY141" s="150">
        <f t="shared" si="100"/>
        <v>18</v>
      </c>
      <c r="AZ141" s="150">
        <f t="shared" si="100"/>
        <v>6</v>
      </c>
      <c r="BA141" s="148">
        <f t="shared" si="100"/>
        <v>186</v>
      </c>
      <c r="BB141" s="98">
        <f t="shared" si="100"/>
        <v>40</v>
      </c>
      <c r="BC141" s="90">
        <f t="shared" si="100"/>
        <v>0</v>
      </c>
      <c r="BD141" s="90">
        <f t="shared" si="100"/>
        <v>74</v>
      </c>
      <c r="BE141" s="90">
        <f t="shared" si="100"/>
        <v>18</v>
      </c>
      <c r="BF141" s="90">
        <f t="shared" si="100"/>
        <v>6</v>
      </c>
      <c r="BG141" s="74">
        <f t="shared" si="100"/>
        <v>87</v>
      </c>
      <c r="BH141" s="149">
        <f t="shared" si="100"/>
        <v>40</v>
      </c>
      <c r="BI141" s="150">
        <f t="shared" si="100"/>
        <v>0</v>
      </c>
      <c r="BJ141" s="150">
        <f t="shared" si="100"/>
        <v>105</v>
      </c>
      <c r="BK141" s="150">
        <f t="shared" si="100"/>
        <v>15</v>
      </c>
      <c r="BL141" s="150">
        <f t="shared" si="100"/>
        <v>5</v>
      </c>
      <c r="BM141" s="148">
        <f t="shared" si="100"/>
        <v>210</v>
      </c>
      <c r="BN141" s="98">
        <f t="shared" si="100"/>
        <v>20</v>
      </c>
      <c r="BO141" s="90">
        <f t="shared" si="100"/>
        <v>0</v>
      </c>
      <c r="BP141" s="90">
        <f t="shared" ref="BP141:BS141" si="101">SUM(BP129:BP140)</f>
        <v>145</v>
      </c>
      <c r="BQ141" s="90">
        <f t="shared" si="101"/>
        <v>18</v>
      </c>
      <c r="BR141" s="90">
        <f t="shared" si="101"/>
        <v>6</v>
      </c>
      <c r="BS141" s="91">
        <f t="shared" si="101"/>
        <v>236</v>
      </c>
      <c r="BT141" s="293"/>
      <c r="BU141" s="294"/>
      <c r="BV141" s="294"/>
      <c r="BW141" s="294"/>
      <c r="BX141" s="294"/>
      <c r="BY141" s="294"/>
      <c r="BZ141" s="294"/>
      <c r="CA141" s="294"/>
      <c r="CB141" s="294"/>
      <c r="CC141" s="294"/>
      <c r="CD141" s="294"/>
      <c r="CE141" s="294"/>
      <c r="CF141" s="294"/>
      <c r="CG141" s="295"/>
    </row>
    <row r="142" spans="1:181" s="4" customFormat="1" ht="15.95" customHeight="1" thickBot="1">
      <c r="A142" s="276" t="s">
        <v>166</v>
      </c>
      <c r="B142" s="277"/>
      <c r="C142" s="278"/>
      <c r="D142" s="278"/>
      <c r="E142" s="278"/>
      <c r="F142" s="278"/>
      <c r="G142" s="278"/>
      <c r="H142" s="278"/>
      <c r="I142" s="278"/>
      <c r="J142" s="278"/>
      <c r="K142" s="278"/>
      <c r="L142" s="278"/>
      <c r="M142" s="278"/>
      <c r="N142" s="278"/>
      <c r="O142" s="278"/>
      <c r="P142" s="278"/>
      <c r="Q142" s="278"/>
      <c r="R142" s="278"/>
      <c r="S142" s="278"/>
      <c r="T142" s="278"/>
      <c r="U142" s="278"/>
      <c r="V142" s="278"/>
      <c r="W142" s="278"/>
      <c r="X142" s="278"/>
      <c r="Y142" s="278"/>
      <c r="Z142" s="278"/>
      <c r="AA142" s="278"/>
      <c r="AB142" s="278"/>
      <c r="AC142" s="278"/>
      <c r="AD142" s="278"/>
      <c r="AE142" s="278"/>
      <c r="AF142" s="278"/>
      <c r="AG142" s="278"/>
      <c r="AH142" s="278"/>
      <c r="AI142" s="278"/>
      <c r="AJ142" s="278"/>
      <c r="AK142" s="278"/>
      <c r="AL142" s="278"/>
      <c r="AM142" s="278"/>
      <c r="AN142" s="278"/>
      <c r="AO142" s="278"/>
      <c r="AP142" s="278"/>
      <c r="AQ142" s="278"/>
      <c r="AR142" s="278"/>
      <c r="AS142" s="278"/>
      <c r="AT142" s="278"/>
      <c r="AU142" s="278"/>
      <c r="AV142" s="278"/>
      <c r="AW142" s="278"/>
      <c r="AX142" s="278"/>
      <c r="AY142" s="278"/>
      <c r="AZ142" s="278"/>
      <c r="BA142" s="278"/>
      <c r="BB142" s="278"/>
      <c r="BC142" s="278"/>
      <c r="BD142" s="278"/>
      <c r="BE142" s="278"/>
      <c r="BF142" s="278"/>
      <c r="BG142" s="278"/>
      <c r="BH142" s="278"/>
      <c r="BI142" s="278"/>
      <c r="BJ142" s="278"/>
      <c r="BK142" s="278"/>
      <c r="BL142" s="278"/>
      <c r="BM142" s="278"/>
      <c r="BN142" s="278"/>
      <c r="BO142" s="278"/>
      <c r="BP142" s="278"/>
      <c r="BQ142" s="278"/>
      <c r="BR142" s="278"/>
      <c r="BS142" s="279"/>
      <c r="BT142" s="296"/>
      <c r="BU142" s="297"/>
      <c r="BV142" s="297"/>
      <c r="BW142" s="297"/>
      <c r="BX142" s="297"/>
      <c r="BY142" s="297"/>
      <c r="BZ142" s="297"/>
      <c r="CA142" s="297"/>
      <c r="CB142" s="297"/>
      <c r="CC142" s="297"/>
      <c r="CD142" s="297"/>
      <c r="CE142" s="297"/>
      <c r="CF142" s="297"/>
      <c r="CG142" s="298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</row>
    <row r="143" spans="1:181" s="4" customFormat="1">
      <c r="A143" s="130">
        <v>1</v>
      </c>
      <c r="B143" s="212" t="s">
        <v>167</v>
      </c>
      <c r="C143" s="166" t="s">
        <v>47</v>
      </c>
      <c r="D143" s="162">
        <f t="shared" ref="D143:D152" si="102">SUM(F143:K143)</f>
        <v>150</v>
      </c>
      <c r="E143" s="54">
        <f t="shared" ref="E143:E153" si="103">SUM(F143:J143)</f>
        <v>58</v>
      </c>
      <c r="F143" s="125">
        <f t="shared" ref="F143:F151" si="104">SUM(L143:L143,R143:R143,X143:X143,AD143:AD143,AJ143:AJ143,AP143:AP143,AV143:AV143,BB143:BB143,BH143:BH143,BN143:BN143)</f>
        <v>20</v>
      </c>
      <c r="G143" s="108">
        <f t="shared" ref="G143:G153" si="105">SUM(M143:M143,S143:S143,Y143:Y143,AE143:AE143,AK143:AK143,AQ143:AQ143,AW143:AW143,BC143:BC143,BI143:BI143,BO143:BO143)</f>
        <v>0</v>
      </c>
      <c r="H143" s="108">
        <f>SUM(N143:N143,T143:T143,Z143:Z143,AF143:AF143,AL143:AL143,AR143:AR143,AX143:AX143,BD143:BD143,BJ143:BJ143,BP143:BP143)</f>
        <v>30</v>
      </c>
      <c r="I143" s="108">
        <f t="shared" ref="I143:I153" si="106">SUM(O143:O143,U143:U143,AA143:AA143,AG143:AG143,AM143:AM143,AS143:AS143,AY143:AY143,BE143:BE143,BK143:BK143,BQ143:BQ143)</f>
        <v>6</v>
      </c>
      <c r="J143" s="108">
        <f t="shared" ref="J143:J153" si="107">SUM(P143:P143,V143:V143,AB143:AB143,AH143:AH143,AN143:AN143,AT143:AT143,AZ143:AZ143,BF143:BF143,BL143:BL143,BR143:BR143)</f>
        <v>2</v>
      </c>
      <c r="K143" s="133">
        <f t="shared" ref="K143:K153" si="108">SUM(Q143:Q143,W143:W143,AC143:AC143,AI143:AI143,AO143:AO143,AU143:AU143,BA143:BA143,BG143:BG143,BM143:BM143,BS143:BS143)</f>
        <v>92</v>
      </c>
      <c r="L143" s="95"/>
      <c r="M143" s="55"/>
      <c r="N143" s="55"/>
      <c r="O143" s="55"/>
      <c r="P143" s="55"/>
      <c r="Q143" s="56"/>
      <c r="R143" s="57"/>
      <c r="S143" s="14"/>
      <c r="T143" s="14"/>
      <c r="U143" s="14"/>
      <c r="V143" s="14"/>
      <c r="W143" s="102"/>
      <c r="X143" s="95"/>
      <c r="Y143" s="55"/>
      <c r="Z143" s="55"/>
      <c r="AA143" s="55"/>
      <c r="AB143" s="55"/>
      <c r="AC143" s="56"/>
      <c r="AD143" s="57"/>
      <c r="AE143" s="14"/>
      <c r="AF143" s="14"/>
      <c r="AG143" s="14"/>
      <c r="AH143" s="14"/>
      <c r="AI143" s="102"/>
      <c r="AJ143" s="95"/>
      <c r="AK143" s="55"/>
      <c r="AL143" s="55"/>
      <c r="AM143" s="55"/>
      <c r="AN143" s="55"/>
      <c r="AO143" s="56"/>
      <c r="AP143" s="57"/>
      <c r="AQ143" s="14"/>
      <c r="AR143" s="14"/>
      <c r="AS143" s="14"/>
      <c r="AT143" s="14"/>
      <c r="AU143" s="102"/>
      <c r="AV143" s="95">
        <v>20</v>
      </c>
      <c r="AW143" s="55"/>
      <c r="AX143" s="55">
        <v>30</v>
      </c>
      <c r="AY143" s="55">
        <v>6</v>
      </c>
      <c r="AZ143" s="55">
        <v>2</v>
      </c>
      <c r="BA143" s="56">
        <v>92</v>
      </c>
      <c r="BB143" s="57"/>
      <c r="BC143" s="14"/>
      <c r="BD143" s="14"/>
      <c r="BE143" s="14"/>
      <c r="BF143" s="14"/>
      <c r="BG143" s="102"/>
      <c r="BH143" s="95"/>
      <c r="BI143" s="55"/>
      <c r="BJ143" s="55"/>
      <c r="BK143" s="55"/>
      <c r="BL143" s="55"/>
      <c r="BM143" s="56"/>
      <c r="BN143" s="57"/>
      <c r="BO143" s="14"/>
      <c r="BP143" s="14"/>
      <c r="BQ143" s="14"/>
      <c r="BR143" s="14"/>
      <c r="BS143" s="102"/>
      <c r="BT143" s="137"/>
      <c r="BU143" s="58"/>
      <c r="BV143" s="58"/>
      <c r="BW143" s="58"/>
      <c r="BX143" s="58"/>
      <c r="BY143" s="58"/>
      <c r="BZ143" s="58">
        <v>6</v>
      </c>
      <c r="CA143" s="58"/>
      <c r="CB143" s="58"/>
      <c r="CC143" s="138"/>
      <c r="CD143" s="191">
        <v>6</v>
      </c>
      <c r="CE143" s="57">
        <f>ROUND(E143/25,1)</f>
        <v>2.2999999999999998</v>
      </c>
      <c r="CF143" s="14">
        <v>4</v>
      </c>
      <c r="CG143" s="15">
        <v>6</v>
      </c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</row>
    <row r="144" spans="1:181" ht="32.450000000000003" customHeight="1">
      <c r="A144" s="131">
        <v>2</v>
      </c>
      <c r="B144" s="187" t="s">
        <v>168</v>
      </c>
      <c r="C144" s="167" t="s">
        <v>47</v>
      </c>
      <c r="D144" s="163">
        <f t="shared" si="102"/>
        <v>125</v>
      </c>
      <c r="E144" s="37">
        <f t="shared" si="103"/>
        <v>73</v>
      </c>
      <c r="F144" s="126">
        <f t="shared" si="104"/>
        <v>20</v>
      </c>
      <c r="G144" s="93">
        <f t="shared" si="105"/>
        <v>0</v>
      </c>
      <c r="H144" s="93">
        <f t="shared" ref="H144:H154" si="109">SUM(N144:N144,T144:T144,Z144:Z144,AF144:AF144,AL144:AL144,AR144:AR144,AX144:AX144,BD144:BD144,BJ144:BJ144,BP144:BP144)</f>
        <v>45</v>
      </c>
      <c r="I144" s="93">
        <f t="shared" si="106"/>
        <v>6</v>
      </c>
      <c r="J144" s="93">
        <f t="shared" si="107"/>
        <v>2</v>
      </c>
      <c r="K144" s="134">
        <f t="shared" si="108"/>
        <v>52</v>
      </c>
      <c r="L144" s="96"/>
      <c r="M144" s="39"/>
      <c r="N144" s="39"/>
      <c r="O144" s="39"/>
      <c r="P144" s="39"/>
      <c r="Q144" s="40"/>
      <c r="R144" s="41"/>
      <c r="S144" s="12"/>
      <c r="T144" s="12"/>
      <c r="U144" s="12"/>
      <c r="V144" s="12"/>
      <c r="W144" s="97"/>
      <c r="X144" s="96"/>
      <c r="Y144" s="39"/>
      <c r="Z144" s="39"/>
      <c r="AA144" s="39"/>
      <c r="AB144" s="39"/>
      <c r="AC144" s="40"/>
      <c r="AD144" s="41"/>
      <c r="AE144" s="12"/>
      <c r="AF144" s="12"/>
      <c r="AG144" s="12"/>
      <c r="AH144" s="12"/>
      <c r="AI144" s="97"/>
      <c r="AJ144" s="96"/>
      <c r="AK144" s="39"/>
      <c r="AL144" s="39"/>
      <c r="AM144" s="39"/>
      <c r="AN144" s="39"/>
      <c r="AO144" s="40"/>
      <c r="AP144" s="41"/>
      <c r="AQ144" s="12"/>
      <c r="AR144" s="12"/>
      <c r="AS144" s="12"/>
      <c r="AT144" s="12"/>
      <c r="AU144" s="97"/>
      <c r="AV144" s="96">
        <v>20</v>
      </c>
      <c r="AW144" s="39"/>
      <c r="AX144" s="39">
        <v>45</v>
      </c>
      <c r="AY144" s="39">
        <v>6</v>
      </c>
      <c r="AZ144" s="39">
        <v>2</v>
      </c>
      <c r="BA144" s="40">
        <v>52</v>
      </c>
      <c r="BB144" s="41"/>
      <c r="BC144" s="12"/>
      <c r="BD144" s="12"/>
      <c r="BE144" s="12"/>
      <c r="BF144" s="12"/>
      <c r="BG144" s="97"/>
      <c r="BH144" s="96"/>
      <c r="BI144" s="39"/>
      <c r="BJ144" s="39"/>
      <c r="BK144" s="39"/>
      <c r="BL144" s="39"/>
      <c r="BM144" s="40"/>
      <c r="BN144" s="41"/>
      <c r="BO144" s="12"/>
      <c r="BP144" s="12"/>
      <c r="BQ144" s="12"/>
      <c r="BR144" s="12"/>
      <c r="BS144" s="97"/>
      <c r="BT144" s="122"/>
      <c r="BU144" s="46"/>
      <c r="BV144" s="46"/>
      <c r="BW144" s="46"/>
      <c r="BX144" s="46"/>
      <c r="BY144" s="46"/>
      <c r="BZ144" s="46">
        <v>5</v>
      </c>
      <c r="CA144" s="46"/>
      <c r="CB144" s="46"/>
      <c r="CC144" s="139"/>
      <c r="CD144" s="186">
        <v>5</v>
      </c>
      <c r="CE144" s="41">
        <f t="shared" ref="CE144:CE153" si="110">ROUND(E144/25,1)</f>
        <v>2.9</v>
      </c>
      <c r="CF144" s="12">
        <v>4</v>
      </c>
      <c r="CG144" s="13">
        <v>5</v>
      </c>
      <c r="CH144"/>
      <c r="CI144"/>
    </row>
    <row r="145" spans="1:181">
      <c r="A145" s="131">
        <v>3</v>
      </c>
      <c r="B145" s="206" t="s">
        <v>169</v>
      </c>
      <c r="C145" s="167" t="s">
        <v>47</v>
      </c>
      <c r="D145" s="163">
        <f t="shared" si="102"/>
        <v>100</v>
      </c>
      <c r="E145" s="37">
        <f t="shared" si="103"/>
        <v>58</v>
      </c>
      <c r="F145" s="126">
        <f t="shared" si="104"/>
        <v>20</v>
      </c>
      <c r="G145" s="93">
        <f t="shared" si="105"/>
        <v>0</v>
      </c>
      <c r="H145" s="93">
        <f t="shared" si="109"/>
        <v>30</v>
      </c>
      <c r="I145" s="93">
        <f t="shared" si="106"/>
        <v>6</v>
      </c>
      <c r="J145" s="93">
        <f t="shared" si="107"/>
        <v>2</v>
      </c>
      <c r="K145" s="134">
        <f t="shared" si="108"/>
        <v>42</v>
      </c>
      <c r="L145" s="96"/>
      <c r="M145" s="39"/>
      <c r="N145" s="39"/>
      <c r="O145" s="39"/>
      <c r="P145" s="39"/>
      <c r="Q145" s="40"/>
      <c r="R145" s="41"/>
      <c r="S145" s="12"/>
      <c r="T145" s="12"/>
      <c r="U145" s="12"/>
      <c r="V145" s="12"/>
      <c r="W145" s="97"/>
      <c r="X145" s="96"/>
      <c r="Y145" s="39"/>
      <c r="Z145" s="39"/>
      <c r="AA145" s="39"/>
      <c r="AB145" s="39"/>
      <c r="AC145" s="40"/>
      <c r="AD145" s="41"/>
      <c r="AE145" s="12"/>
      <c r="AF145" s="12"/>
      <c r="AG145" s="12"/>
      <c r="AH145" s="12"/>
      <c r="AI145" s="97"/>
      <c r="AJ145" s="96"/>
      <c r="AK145" s="39"/>
      <c r="AL145" s="39"/>
      <c r="AM145" s="39"/>
      <c r="AN145" s="39"/>
      <c r="AO145" s="40"/>
      <c r="AP145" s="41"/>
      <c r="AQ145" s="12"/>
      <c r="AR145" s="12"/>
      <c r="AS145" s="12"/>
      <c r="AT145" s="12"/>
      <c r="AU145" s="97"/>
      <c r="AV145" s="96">
        <v>20</v>
      </c>
      <c r="AW145" s="39"/>
      <c r="AX145" s="39">
        <v>30</v>
      </c>
      <c r="AY145" s="39">
        <v>6</v>
      </c>
      <c r="AZ145" s="39">
        <v>2</v>
      </c>
      <c r="BA145" s="40">
        <v>42</v>
      </c>
      <c r="BB145" s="41"/>
      <c r="BC145" s="12"/>
      <c r="BD145" s="12"/>
      <c r="BE145" s="12"/>
      <c r="BF145" s="12"/>
      <c r="BG145" s="97"/>
      <c r="BH145" s="96"/>
      <c r="BI145" s="39"/>
      <c r="BJ145" s="39"/>
      <c r="BK145" s="39"/>
      <c r="BL145" s="39"/>
      <c r="BM145" s="40"/>
      <c r="BN145" s="41"/>
      <c r="BO145" s="12"/>
      <c r="BP145" s="12"/>
      <c r="BQ145" s="12"/>
      <c r="BR145" s="12"/>
      <c r="BS145" s="97"/>
      <c r="BT145" s="122"/>
      <c r="BU145" s="46"/>
      <c r="BV145" s="46"/>
      <c r="BW145" s="46"/>
      <c r="BX145" s="46"/>
      <c r="BY145" s="46"/>
      <c r="BZ145" s="46">
        <v>4</v>
      </c>
      <c r="CA145" s="46"/>
      <c r="CB145" s="46"/>
      <c r="CC145" s="139"/>
      <c r="CD145" s="186">
        <v>4</v>
      </c>
      <c r="CE145" s="41">
        <f t="shared" si="110"/>
        <v>2.2999999999999998</v>
      </c>
      <c r="CF145" s="12">
        <v>3</v>
      </c>
      <c r="CG145" s="13">
        <v>4</v>
      </c>
      <c r="CH145"/>
      <c r="CI145"/>
    </row>
    <row r="146" spans="1:181" ht="16.899999999999999" customHeight="1">
      <c r="A146" s="131">
        <v>4</v>
      </c>
      <c r="B146" s="187" t="s">
        <v>151</v>
      </c>
      <c r="C146" s="167" t="s">
        <v>47</v>
      </c>
      <c r="D146" s="163">
        <f t="shared" si="102"/>
        <v>75</v>
      </c>
      <c r="E146" s="37">
        <f t="shared" si="103"/>
        <v>58</v>
      </c>
      <c r="F146" s="126">
        <f t="shared" si="104"/>
        <v>20</v>
      </c>
      <c r="G146" s="93">
        <f t="shared" si="105"/>
        <v>0</v>
      </c>
      <c r="H146" s="93">
        <f t="shared" si="109"/>
        <v>30</v>
      </c>
      <c r="I146" s="93">
        <f t="shared" si="106"/>
        <v>6</v>
      </c>
      <c r="J146" s="93">
        <f t="shared" si="107"/>
        <v>2</v>
      </c>
      <c r="K146" s="134">
        <f t="shared" si="108"/>
        <v>17</v>
      </c>
      <c r="L146" s="96"/>
      <c r="M146" s="39"/>
      <c r="N146" s="39"/>
      <c r="O146" s="39"/>
      <c r="P146" s="39"/>
      <c r="Q146" s="40"/>
      <c r="R146" s="41"/>
      <c r="S146" s="12"/>
      <c r="T146" s="12"/>
      <c r="U146" s="12"/>
      <c r="V146" s="12"/>
      <c r="W146" s="97"/>
      <c r="X146" s="96"/>
      <c r="Y146" s="39"/>
      <c r="Z146" s="39"/>
      <c r="AA146" s="39"/>
      <c r="AB146" s="39"/>
      <c r="AC146" s="40"/>
      <c r="AD146" s="41"/>
      <c r="AE146" s="12"/>
      <c r="AF146" s="12"/>
      <c r="AG146" s="12"/>
      <c r="AH146" s="12"/>
      <c r="AI146" s="97"/>
      <c r="AJ146" s="96"/>
      <c r="AK146" s="39"/>
      <c r="AL146" s="39"/>
      <c r="AM146" s="39"/>
      <c r="AN146" s="39"/>
      <c r="AO146" s="40"/>
      <c r="AP146" s="41"/>
      <c r="AQ146" s="12"/>
      <c r="AR146" s="12"/>
      <c r="AS146" s="12"/>
      <c r="AT146" s="12"/>
      <c r="AU146" s="97"/>
      <c r="AV146" s="96"/>
      <c r="AW146" s="39"/>
      <c r="AX146" s="39"/>
      <c r="AY146" s="39"/>
      <c r="AZ146" s="39"/>
      <c r="BA146" s="40"/>
      <c r="BB146" s="41">
        <v>20</v>
      </c>
      <c r="BC146" s="12"/>
      <c r="BD146" s="12">
        <v>30</v>
      </c>
      <c r="BE146" s="12">
        <v>6</v>
      </c>
      <c r="BF146" s="12">
        <v>2</v>
      </c>
      <c r="BG146" s="97">
        <v>17</v>
      </c>
      <c r="BH146" s="96"/>
      <c r="BI146" s="39"/>
      <c r="BJ146" s="39"/>
      <c r="BK146" s="39"/>
      <c r="BL146" s="39"/>
      <c r="BM146" s="40"/>
      <c r="BN146" s="41"/>
      <c r="BO146" s="12"/>
      <c r="BP146" s="12"/>
      <c r="BQ146" s="12"/>
      <c r="BR146" s="12"/>
      <c r="BS146" s="97"/>
      <c r="BT146" s="122"/>
      <c r="BU146" s="46"/>
      <c r="BV146" s="46"/>
      <c r="BW146" s="46"/>
      <c r="BX146" s="46"/>
      <c r="BY146" s="46"/>
      <c r="BZ146" s="46"/>
      <c r="CA146" s="46">
        <v>3</v>
      </c>
      <c r="CB146" s="46"/>
      <c r="CC146" s="139"/>
      <c r="CD146" s="186">
        <v>3</v>
      </c>
      <c r="CE146" s="41">
        <f t="shared" si="110"/>
        <v>2.2999999999999998</v>
      </c>
      <c r="CF146" s="12">
        <v>2</v>
      </c>
      <c r="CG146" s="13">
        <v>3</v>
      </c>
      <c r="CH146"/>
      <c r="CI146"/>
    </row>
    <row r="147" spans="1:181" s="174" customFormat="1">
      <c r="A147" s="131">
        <v>5</v>
      </c>
      <c r="B147" s="189" t="s">
        <v>170</v>
      </c>
      <c r="C147" s="167" t="s">
        <v>47</v>
      </c>
      <c r="D147" s="163">
        <f t="shared" si="102"/>
        <v>75</v>
      </c>
      <c r="E147" s="37">
        <f t="shared" si="103"/>
        <v>40</v>
      </c>
      <c r="F147" s="126">
        <f t="shared" si="104"/>
        <v>10</v>
      </c>
      <c r="G147" s="93">
        <f t="shared" si="105"/>
        <v>0</v>
      </c>
      <c r="H147" s="93">
        <f t="shared" si="109"/>
        <v>22</v>
      </c>
      <c r="I147" s="93">
        <f t="shared" si="106"/>
        <v>6</v>
      </c>
      <c r="J147" s="93">
        <f t="shared" si="107"/>
        <v>2</v>
      </c>
      <c r="K147" s="134">
        <f t="shared" si="108"/>
        <v>35</v>
      </c>
      <c r="L147" s="96"/>
      <c r="M147" s="39"/>
      <c r="N147" s="39"/>
      <c r="O147" s="39"/>
      <c r="P147" s="39"/>
      <c r="Q147" s="40"/>
      <c r="R147" s="41"/>
      <c r="S147" s="12"/>
      <c r="T147" s="12"/>
      <c r="U147" s="12"/>
      <c r="V147" s="12"/>
      <c r="W147" s="97"/>
      <c r="X147" s="96"/>
      <c r="Y147" s="39"/>
      <c r="Z147" s="39"/>
      <c r="AA147" s="39"/>
      <c r="AB147" s="39"/>
      <c r="AC147" s="40"/>
      <c r="AD147" s="41"/>
      <c r="AE147" s="12"/>
      <c r="AF147" s="12"/>
      <c r="AG147" s="12"/>
      <c r="AH147" s="12"/>
      <c r="AI147" s="97"/>
      <c r="AJ147" s="96"/>
      <c r="AK147" s="39"/>
      <c r="AL147" s="39"/>
      <c r="AM147" s="39"/>
      <c r="AN147" s="39"/>
      <c r="AO147" s="40"/>
      <c r="AP147" s="41"/>
      <c r="AQ147" s="12"/>
      <c r="AR147" s="12"/>
      <c r="AS147" s="12"/>
      <c r="AT147" s="12"/>
      <c r="AU147" s="97"/>
      <c r="AV147" s="96"/>
      <c r="AW147" s="39"/>
      <c r="AX147" s="39"/>
      <c r="AY147" s="39"/>
      <c r="AZ147" s="39"/>
      <c r="BA147" s="40"/>
      <c r="BB147" s="41">
        <v>10</v>
      </c>
      <c r="BC147" s="12"/>
      <c r="BD147" s="12">
        <v>22</v>
      </c>
      <c r="BE147" s="12">
        <v>6</v>
      </c>
      <c r="BF147" s="12">
        <v>2</v>
      </c>
      <c r="BG147" s="97">
        <v>35</v>
      </c>
      <c r="BH147" s="96"/>
      <c r="BI147" s="39"/>
      <c r="BJ147" s="39"/>
      <c r="BK147" s="39"/>
      <c r="BL147" s="39"/>
      <c r="BM147" s="40"/>
      <c r="BN147" s="41"/>
      <c r="BO147" s="12"/>
      <c r="BP147" s="12"/>
      <c r="BQ147" s="12"/>
      <c r="BR147" s="12"/>
      <c r="BS147" s="97"/>
      <c r="BT147" s="122"/>
      <c r="BU147" s="46"/>
      <c r="BV147" s="46"/>
      <c r="BW147" s="46"/>
      <c r="BX147" s="46"/>
      <c r="BY147" s="46"/>
      <c r="BZ147" s="46"/>
      <c r="CA147" s="46">
        <v>3</v>
      </c>
      <c r="CB147" s="46"/>
      <c r="CC147" s="139"/>
      <c r="CD147" s="186">
        <v>3</v>
      </c>
      <c r="CE147" s="41">
        <f t="shared" si="110"/>
        <v>1.6</v>
      </c>
      <c r="CF147" s="12">
        <v>3</v>
      </c>
      <c r="CG147" s="13">
        <v>3</v>
      </c>
    </row>
    <row r="148" spans="1:181" s="174" customFormat="1">
      <c r="A148" s="131">
        <v>6</v>
      </c>
      <c r="B148" s="187" t="s">
        <v>171</v>
      </c>
      <c r="C148" s="167" t="s">
        <v>47</v>
      </c>
      <c r="D148" s="163">
        <f t="shared" si="102"/>
        <v>75</v>
      </c>
      <c r="E148" s="37">
        <f t="shared" si="103"/>
        <v>40</v>
      </c>
      <c r="F148" s="126">
        <f t="shared" si="104"/>
        <v>10</v>
      </c>
      <c r="G148" s="93">
        <f t="shared" si="105"/>
        <v>0</v>
      </c>
      <c r="H148" s="93">
        <f t="shared" si="109"/>
        <v>22</v>
      </c>
      <c r="I148" s="93">
        <f t="shared" si="106"/>
        <v>6</v>
      </c>
      <c r="J148" s="93">
        <f t="shared" si="107"/>
        <v>2</v>
      </c>
      <c r="K148" s="134">
        <f t="shared" si="108"/>
        <v>35</v>
      </c>
      <c r="L148" s="96"/>
      <c r="M148" s="39"/>
      <c r="N148" s="39"/>
      <c r="O148" s="39"/>
      <c r="P148" s="39"/>
      <c r="Q148" s="40"/>
      <c r="R148" s="41"/>
      <c r="S148" s="12"/>
      <c r="T148" s="12"/>
      <c r="U148" s="12"/>
      <c r="V148" s="12"/>
      <c r="W148" s="97"/>
      <c r="X148" s="96"/>
      <c r="Y148" s="39"/>
      <c r="Z148" s="39"/>
      <c r="AA148" s="39"/>
      <c r="AB148" s="39"/>
      <c r="AC148" s="40"/>
      <c r="AD148" s="41"/>
      <c r="AE148" s="12"/>
      <c r="AF148" s="12"/>
      <c r="AG148" s="12"/>
      <c r="AH148" s="12"/>
      <c r="AI148" s="97"/>
      <c r="AJ148" s="96"/>
      <c r="AK148" s="39"/>
      <c r="AL148" s="39"/>
      <c r="AM148" s="39"/>
      <c r="AN148" s="39"/>
      <c r="AO148" s="40"/>
      <c r="AP148" s="41"/>
      <c r="AQ148" s="12"/>
      <c r="AR148" s="12"/>
      <c r="AS148" s="12"/>
      <c r="AT148" s="12"/>
      <c r="AU148" s="97"/>
      <c r="AV148" s="96"/>
      <c r="AW148" s="39"/>
      <c r="AX148" s="39"/>
      <c r="AY148" s="39"/>
      <c r="AZ148" s="39"/>
      <c r="BA148" s="40"/>
      <c r="BB148" s="41">
        <v>10</v>
      </c>
      <c r="BC148" s="12"/>
      <c r="BD148" s="12">
        <v>22</v>
      </c>
      <c r="BE148" s="12">
        <v>6</v>
      </c>
      <c r="BF148" s="12">
        <v>2</v>
      </c>
      <c r="BG148" s="97">
        <v>35</v>
      </c>
      <c r="BH148" s="96"/>
      <c r="BI148" s="39"/>
      <c r="BJ148" s="39"/>
      <c r="BK148" s="39"/>
      <c r="BL148" s="39"/>
      <c r="BM148" s="40"/>
      <c r="BN148" s="41"/>
      <c r="BO148" s="12"/>
      <c r="BP148" s="12"/>
      <c r="BQ148" s="12"/>
      <c r="BR148" s="12"/>
      <c r="BS148" s="97"/>
      <c r="BT148" s="122"/>
      <c r="BU148" s="46"/>
      <c r="BV148" s="46"/>
      <c r="BW148" s="46"/>
      <c r="BX148" s="46"/>
      <c r="BY148" s="46"/>
      <c r="BZ148" s="46"/>
      <c r="CA148" s="46">
        <v>3</v>
      </c>
      <c r="CB148" s="46"/>
      <c r="CC148" s="139"/>
      <c r="CD148" s="186">
        <v>3</v>
      </c>
      <c r="CE148" s="41">
        <f t="shared" si="110"/>
        <v>1.6</v>
      </c>
      <c r="CF148" s="12">
        <v>3</v>
      </c>
      <c r="CG148" s="13">
        <v>3</v>
      </c>
    </row>
    <row r="149" spans="1:181">
      <c r="A149" s="131">
        <v>7</v>
      </c>
      <c r="B149" s="172" t="s">
        <v>172</v>
      </c>
      <c r="C149" s="167" t="s">
        <v>47</v>
      </c>
      <c r="D149" s="163">
        <f t="shared" si="102"/>
        <v>150</v>
      </c>
      <c r="E149" s="37">
        <f t="shared" si="103"/>
        <v>73</v>
      </c>
      <c r="F149" s="126">
        <f t="shared" si="104"/>
        <v>20</v>
      </c>
      <c r="G149" s="93">
        <f t="shared" si="105"/>
        <v>0</v>
      </c>
      <c r="H149" s="93">
        <f t="shared" si="109"/>
        <v>45</v>
      </c>
      <c r="I149" s="93">
        <f t="shared" si="106"/>
        <v>6</v>
      </c>
      <c r="J149" s="93">
        <f t="shared" si="107"/>
        <v>2</v>
      </c>
      <c r="K149" s="134">
        <f t="shared" si="108"/>
        <v>77</v>
      </c>
      <c r="L149" s="96"/>
      <c r="M149" s="39"/>
      <c r="N149" s="39"/>
      <c r="O149" s="39"/>
      <c r="P149" s="39"/>
      <c r="Q149" s="40"/>
      <c r="R149" s="41"/>
      <c r="S149" s="12"/>
      <c r="T149" s="12"/>
      <c r="U149" s="12"/>
      <c r="V149" s="12"/>
      <c r="W149" s="97"/>
      <c r="X149" s="96"/>
      <c r="Y149" s="39"/>
      <c r="Z149" s="39"/>
      <c r="AA149" s="39"/>
      <c r="AB149" s="39"/>
      <c r="AC149" s="40"/>
      <c r="AD149" s="41"/>
      <c r="AE149" s="12"/>
      <c r="AF149" s="12"/>
      <c r="AG149" s="12"/>
      <c r="AH149" s="12"/>
      <c r="AI149" s="97"/>
      <c r="AJ149" s="96"/>
      <c r="AK149" s="39"/>
      <c r="AL149" s="39"/>
      <c r="AM149" s="39"/>
      <c r="AN149" s="39"/>
      <c r="AO149" s="40"/>
      <c r="AP149" s="41"/>
      <c r="AQ149" s="12"/>
      <c r="AR149" s="12"/>
      <c r="AS149" s="12"/>
      <c r="AT149" s="12"/>
      <c r="AU149" s="97"/>
      <c r="AV149" s="96"/>
      <c r="AW149" s="39"/>
      <c r="AX149" s="39"/>
      <c r="AY149" s="39"/>
      <c r="AZ149" s="39"/>
      <c r="BA149" s="40"/>
      <c r="BB149" s="41"/>
      <c r="BC149" s="12"/>
      <c r="BD149" s="12"/>
      <c r="BE149" s="12"/>
      <c r="BF149" s="12"/>
      <c r="BG149" s="97"/>
      <c r="BH149" s="96">
        <v>20</v>
      </c>
      <c r="BI149" s="39"/>
      <c r="BJ149" s="39">
        <v>45</v>
      </c>
      <c r="BK149" s="39">
        <v>6</v>
      </c>
      <c r="BL149" s="39">
        <v>2</v>
      </c>
      <c r="BM149" s="40">
        <v>77</v>
      </c>
      <c r="BN149" s="41"/>
      <c r="BO149" s="12"/>
      <c r="BP149" s="12"/>
      <c r="BQ149" s="12"/>
      <c r="BR149" s="12"/>
      <c r="BS149" s="97"/>
      <c r="BT149" s="122"/>
      <c r="BU149" s="46"/>
      <c r="BV149" s="46"/>
      <c r="BW149" s="46"/>
      <c r="BX149" s="46"/>
      <c r="BY149" s="46"/>
      <c r="BZ149" s="46"/>
      <c r="CA149" s="46"/>
      <c r="CB149" s="46">
        <v>6</v>
      </c>
      <c r="CC149" s="139"/>
      <c r="CD149" s="186">
        <v>6</v>
      </c>
      <c r="CE149" s="41">
        <f t="shared" si="110"/>
        <v>2.9</v>
      </c>
      <c r="CF149" s="12">
        <v>5</v>
      </c>
      <c r="CG149" s="13">
        <v>6</v>
      </c>
      <c r="CH149"/>
      <c r="CI149"/>
    </row>
    <row r="150" spans="1:181" ht="16.899999999999999" customHeight="1">
      <c r="A150" s="131">
        <v>8</v>
      </c>
      <c r="B150" s="208" t="s">
        <v>155</v>
      </c>
      <c r="C150" s="167" t="s">
        <v>47</v>
      </c>
      <c r="D150" s="163">
        <f t="shared" si="102"/>
        <v>125</v>
      </c>
      <c r="E150" s="37">
        <f t="shared" si="103"/>
        <v>58</v>
      </c>
      <c r="F150" s="126">
        <f t="shared" si="104"/>
        <v>20</v>
      </c>
      <c r="G150" s="93">
        <f t="shared" si="105"/>
        <v>0</v>
      </c>
      <c r="H150" s="93">
        <f t="shared" si="109"/>
        <v>30</v>
      </c>
      <c r="I150" s="93">
        <f t="shared" si="106"/>
        <v>6</v>
      </c>
      <c r="J150" s="93">
        <f t="shared" si="107"/>
        <v>2</v>
      </c>
      <c r="K150" s="134">
        <f t="shared" si="108"/>
        <v>67</v>
      </c>
      <c r="L150" s="96"/>
      <c r="M150" s="39"/>
      <c r="N150" s="39"/>
      <c r="O150" s="39"/>
      <c r="P150" s="39"/>
      <c r="Q150" s="40"/>
      <c r="R150" s="41"/>
      <c r="S150" s="12"/>
      <c r="T150" s="12"/>
      <c r="U150" s="12"/>
      <c r="V150" s="12"/>
      <c r="W150" s="97"/>
      <c r="X150" s="96"/>
      <c r="Y150" s="39"/>
      <c r="Z150" s="39"/>
      <c r="AA150" s="39"/>
      <c r="AB150" s="39"/>
      <c r="AC150" s="40"/>
      <c r="AD150" s="41"/>
      <c r="AE150" s="12"/>
      <c r="AF150" s="12"/>
      <c r="AG150" s="12"/>
      <c r="AH150" s="12"/>
      <c r="AI150" s="97"/>
      <c r="AJ150" s="96"/>
      <c r="AK150" s="39"/>
      <c r="AL150" s="39"/>
      <c r="AM150" s="39"/>
      <c r="AN150" s="39"/>
      <c r="AO150" s="40"/>
      <c r="AP150" s="41"/>
      <c r="AQ150" s="12"/>
      <c r="AR150" s="12"/>
      <c r="AS150" s="12"/>
      <c r="AT150" s="12"/>
      <c r="AU150" s="97"/>
      <c r="AV150" s="96"/>
      <c r="AW150" s="39"/>
      <c r="AX150" s="39"/>
      <c r="AY150" s="39"/>
      <c r="AZ150" s="39"/>
      <c r="BA150" s="40"/>
      <c r="BB150" s="41"/>
      <c r="BC150" s="12"/>
      <c r="BD150" s="12"/>
      <c r="BE150" s="12"/>
      <c r="BF150" s="12"/>
      <c r="BG150" s="97"/>
      <c r="BH150" s="96">
        <v>20</v>
      </c>
      <c r="BI150" s="39"/>
      <c r="BJ150" s="39">
        <v>30</v>
      </c>
      <c r="BK150" s="39">
        <v>6</v>
      </c>
      <c r="BL150" s="39">
        <v>2</v>
      </c>
      <c r="BM150" s="40">
        <v>67</v>
      </c>
      <c r="BN150" s="41"/>
      <c r="BO150" s="12"/>
      <c r="BP150" s="12"/>
      <c r="BQ150" s="12"/>
      <c r="BR150" s="12"/>
      <c r="BS150" s="97"/>
      <c r="BT150" s="122"/>
      <c r="BU150" s="46"/>
      <c r="BV150" s="46"/>
      <c r="BW150" s="46"/>
      <c r="BX150" s="46"/>
      <c r="BY150" s="46"/>
      <c r="BZ150" s="46"/>
      <c r="CA150" s="46"/>
      <c r="CB150" s="46">
        <v>5</v>
      </c>
      <c r="CC150" s="139"/>
      <c r="CD150" s="186">
        <v>5</v>
      </c>
      <c r="CE150" s="41">
        <f t="shared" si="110"/>
        <v>2.2999999999999998</v>
      </c>
      <c r="CF150" s="12">
        <v>4</v>
      </c>
      <c r="CG150" s="13">
        <v>5</v>
      </c>
      <c r="CH150"/>
      <c r="CI150"/>
    </row>
    <row r="151" spans="1:181">
      <c r="A151" s="131">
        <v>9</v>
      </c>
      <c r="B151" s="211" t="s">
        <v>131</v>
      </c>
      <c r="C151" s="167" t="s">
        <v>47</v>
      </c>
      <c r="D151" s="163">
        <f t="shared" si="102"/>
        <v>100</v>
      </c>
      <c r="E151" s="37">
        <f t="shared" si="103"/>
        <v>34</v>
      </c>
      <c r="F151" s="126">
        <f t="shared" si="104"/>
        <v>0</v>
      </c>
      <c r="G151" s="93">
        <f t="shared" si="105"/>
        <v>0</v>
      </c>
      <c r="H151" s="93">
        <f t="shared" si="109"/>
        <v>30</v>
      </c>
      <c r="I151" s="93">
        <f t="shared" si="106"/>
        <v>3</v>
      </c>
      <c r="J151" s="93">
        <f t="shared" si="107"/>
        <v>1</v>
      </c>
      <c r="K151" s="134">
        <f t="shared" si="108"/>
        <v>66</v>
      </c>
      <c r="L151" s="96"/>
      <c r="M151" s="39"/>
      <c r="N151" s="39"/>
      <c r="O151" s="39"/>
      <c r="P151" s="39"/>
      <c r="Q151" s="40"/>
      <c r="R151" s="41"/>
      <c r="S151" s="12"/>
      <c r="T151" s="12"/>
      <c r="U151" s="12"/>
      <c r="V151" s="12"/>
      <c r="W151" s="97"/>
      <c r="X151" s="96"/>
      <c r="Y151" s="39"/>
      <c r="Z151" s="39"/>
      <c r="AA151" s="39"/>
      <c r="AB151" s="39"/>
      <c r="AC151" s="40"/>
      <c r="AD151" s="41"/>
      <c r="AE151" s="12"/>
      <c r="AF151" s="12"/>
      <c r="AG151" s="12"/>
      <c r="AH151" s="12"/>
      <c r="AI151" s="97"/>
      <c r="AJ151" s="96"/>
      <c r="AK151" s="39"/>
      <c r="AL151" s="39"/>
      <c r="AM151" s="39"/>
      <c r="AN151" s="39"/>
      <c r="AO151" s="40"/>
      <c r="AP151" s="41"/>
      <c r="AQ151" s="12"/>
      <c r="AR151" s="12"/>
      <c r="AS151" s="12"/>
      <c r="AT151" s="12"/>
      <c r="AU151" s="97"/>
      <c r="AV151" s="96"/>
      <c r="AW151" s="39"/>
      <c r="AX151" s="39"/>
      <c r="AY151" s="39"/>
      <c r="AZ151" s="39"/>
      <c r="BA151" s="40"/>
      <c r="BB151" s="41"/>
      <c r="BC151" s="12"/>
      <c r="BD151" s="12"/>
      <c r="BE151" s="12"/>
      <c r="BF151" s="12"/>
      <c r="BG151" s="97"/>
      <c r="BH151" s="96"/>
      <c r="BI151" s="39"/>
      <c r="BJ151" s="39">
        <v>30</v>
      </c>
      <c r="BK151" s="39">
        <v>3</v>
      </c>
      <c r="BL151" s="39">
        <v>1</v>
      </c>
      <c r="BM151" s="40">
        <v>66</v>
      </c>
      <c r="BN151" s="41"/>
      <c r="BO151" s="12"/>
      <c r="BP151" s="12"/>
      <c r="BQ151" s="12"/>
      <c r="BR151" s="12"/>
      <c r="BS151" s="97"/>
      <c r="BT151" s="122"/>
      <c r="BU151" s="46"/>
      <c r="BV151" s="46"/>
      <c r="BW151" s="46"/>
      <c r="BX151" s="46"/>
      <c r="BY151" s="46"/>
      <c r="BZ151" s="46"/>
      <c r="CA151" s="46"/>
      <c r="CB151" s="46">
        <v>4</v>
      </c>
      <c r="CC151" s="139"/>
      <c r="CD151" s="186">
        <v>4</v>
      </c>
      <c r="CE151" s="41">
        <f t="shared" si="110"/>
        <v>1.4</v>
      </c>
      <c r="CF151" s="12">
        <v>4</v>
      </c>
      <c r="CG151" s="13">
        <v>4</v>
      </c>
      <c r="CH151"/>
      <c r="CI151"/>
    </row>
    <row r="152" spans="1:181">
      <c r="A152" s="131">
        <v>10</v>
      </c>
      <c r="B152" s="187" t="s">
        <v>173</v>
      </c>
      <c r="C152" s="167" t="s">
        <v>47</v>
      </c>
      <c r="D152" s="163">
        <f t="shared" si="102"/>
        <v>100</v>
      </c>
      <c r="E152" s="37">
        <f t="shared" si="103"/>
        <v>58</v>
      </c>
      <c r="F152" s="126">
        <f>SUM(L152:L152,R152:R152,X152:X152,AD152:AD152,AJ152:AJ152,AP152:AP152,AV152:AV152,BB152:BB152,BH152:BH152,BN152:BN152)</f>
        <v>20</v>
      </c>
      <c r="G152" s="93">
        <f t="shared" si="105"/>
        <v>0</v>
      </c>
      <c r="H152" s="93">
        <f t="shared" si="109"/>
        <v>30</v>
      </c>
      <c r="I152" s="93">
        <f t="shared" si="106"/>
        <v>6</v>
      </c>
      <c r="J152" s="93">
        <f t="shared" si="107"/>
        <v>2</v>
      </c>
      <c r="K152" s="134">
        <f t="shared" si="108"/>
        <v>42</v>
      </c>
      <c r="L152" s="96"/>
      <c r="M152" s="39"/>
      <c r="N152" s="39"/>
      <c r="O152" s="39"/>
      <c r="P152" s="39"/>
      <c r="Q152" s="40"/>
      <c r="R152" s="41"/>
      <c r="S152" s="12"/>
      <c r="T152" s="12"/>
      <c r="U152" s="12"/>
      <c r="V152" s="12"/>
      <c r="W152" s="97"/>
      <c r="X152" s="96"/>
      <c r="Y152" s="39"/>
      <c r="Z152" s="39"/>
      <c r="AA152" s="39"/>
      <c r="AB152" s="39"/>
      <c r="AC152" s="40"/>
      <c r="AD152" s="41"/>
      <c r="AE152" s="12"/>
      <c r="AF152" s="12"/>
      <c r="AG152" s="12"/>
      <c r="AH152" s="12"/>
      <c r="AI152" s="97"/>
      <c r="AJ152" s="96"/>
      <c r="AK152" s="39"/>
      <c r="AL152" s="39"/>
      <c r="AM152" s="39"/>
      <c r="AN152" s="39"/>
      <c r="AO152" s="40"/>
      <c r="AP152" s="41"/>
      <c r="AQ152" s="12"/>
      <c r="AR152" s="12"/>
      <c r="AS152" s="12"/>
      <c r="AT152" s="12"/>
      <c r="AU152" s="97"/>
      <c r="AV152" s="96"/>
      <c r="AW152" s="39"/>
      <c r="AX152" s="39"/>
      <c r="AY152" s="39"/>
      <c r="AZ152" s="39"/>
      <c r="BA152" s="40"/>
      <c r="BB152" s="41"/>
      <c r="BC152" s="12"/>
      <c r="BD152" s="12"/>
      <c r="BE152" s="12"/>
      <c r="BF152" s="12"/>
      <c r="BG152" s="97"/>
      <c r="BH152" s="96"/>
      <c r="BI152" s="39"/>
      <c r="BJ152" s="39"/>
      <c r="BK152" s="39"/>
      <c r="BL152" s="39"/>
      <c r="BM152" s="40"/>
      <c r="BN152" s="41">
        <v>20</v>
      </c>
      <c r="BO152" s="12"/>
      <c r="BP152" s="12">
        <v>30</v>
      </c>
      <c r="BQ152" s="12">
        <v>6</v>
      </c>
      <c r="BR152" s="12">
        <v>2</v>
      </c>
      <c r="BS152" s="97">
        <v>42</v>
      </c>
      <c r="BT152" s="122"/>
      <c r="BU152" s="46"/>
      <c r="BV152" s="46"/>
      <c r="BW152" s="46"/>
      <c r="BX152" s="46"/>
      <c r="BY152" s="46"/>
      <c r="BZ152" s="46"/>
      <c r="CA152" s="46"/>
      <c r="CB152" s="46"/>
      <c r="CC152" s="139">
        <v>4</v>
      </c>
      <c r="CD152" s="186">
        <v>4</v>
      </c>
      <c r="CE152" s="41">
        <f t="shared" si="110"/>
        <v>2.2999999999999998</v>
      </c>
      <c r="CF152" s="12">
        <v>3</v>
      </c>
      <c r="CG152" s="13">
        <v>4</v>
      </c>
      <c r="CH152"/>
      <c r="CI152"/>
    </row>
    <row r="153" spans="1:181">
      <c r="A153" s="131">
        <v>11</v>
      </c>
      <c r="B153" s="189" t="s">
        <v>174</v>
      </c>
      <c r="C153" s="167" t="s">
        <v>47</v>
      </c>
      <c r="D153" s="163">
        <f>SUM(F153:K153)</f>
        <v>150</v>
      </c>
      <c r="E153" s="37">
        <f t="shared" si="103"/>
        <v>58</v>
      </c>
      <c r="F153" s="126">
        <f>SUM(L153:L153,R153:R153,X153:X153,AD153:AD153,AJ153:AJ153,AP153:AP153,AV153:AV153,BB153:BB153,BH153:BH153,BN153:BN153)</f>
        <v>0</v>
      </c>
      <c r="G153" s="93">
        <f t="shared" si="105"/>
        <v>0</v>
      </c>
      <c r="H153" s="93">
        <f t="shared" si="109"/>
        <v>50</v>
      </c>
      <c r="I153" s="93">
        <f t="shared" si="106"/>
        <v>6</v>
      </c>
      <c r="J153" s="93">
        <f t="shared" si="107"/>
        <v>2</v>
      </c>
      <c r="K153" s="134">
        <f t="shared" si="108"/>
        <v>92</v>
      </c>
      <c r="L153" s="96"/>
      <c r="M153" s="39"/>
      <c r="N153" s="39"/>
      <c r="O153" s="39"/>
      <c r="P153" s="39"/>
      <c r="Q153" s="40"/>
      <c r="R153" s="41"/>
      <c r="S153" s="12"/>
      <c r="T153" s="12"/>
      <c r="U153" s="12"/>
      <c r="V153" s="12"/>
      <c r="W153" s="97"/>
      <c r="X153" s="96"/>
      <c r="Y153" s="39"/>
      <c r="Z153" s="39"/>
      <c r="AA153" s="39"/>
      <c r="AB153" s="39"/>
      <c r="AC153" s="40"/>
      <c r="AD153" s="41"/>
      <c r="AE153" s="12"/>
      <c r="AF153" s="12"/>
      <c r="AG153" s="12"/>
      <c r="AH153" s="12"/>
      <c r="AI153" s="97"/>
      <c r="AJ153" s="96"/>
      <c r="AK153" s="39"/>
      <c r="AL153" s="39"/>
      <c r="AM153" s="39"/>
      <c r="AN153" s="39"/>
      <c r="AO153" s="40"/>
      <c r="AP153" s="41"/>
      <c r="AQ153" s="12"/>
      <c r="AR153" s="12"/>
      <c r="AS153" s="12"/>
      <c r="AT153" s="12"/>
      <c r="AU153" s="97"/>
      <c r="AV153" s="96"/>
      <c r="AW153" s="39"/>
      <c r="AX153" s="39"/>
      <c r="AY153" s="39"/>
      <c r="AZ153" s="39"/>
      <c r="BA153" s="40"/>
      <c r="BB153" s="41"/>
      <c r="BC153" s="12"/>
      <c r="BD153" s="12"/>
      <c r="BE153" s="12"/>
      <c r="BF153" s="12"/>
      <c r="BG153" s="97"/>
      <c r="BH153" s="96"/>
      <c r="BI153" s="39"/>
      <c r="BJ153" s="39"/>
      <c r="BK153" s="39"/>
      <c r="BL153" s="39"/>
      <c r="BM153" s="40"/>
      <c r="BN153" s="41">
        <v>0</v>
      </c>
      <c r="BO153" s="12"/>
      <c r="BP153" s="12">
        <v>50</v>
      </c>
      <c r="BQ153" s="12">
        <v>6</v>
      </c>
      <c r="BR153" s="12">
        <v>2</v>
      </c>
      <c r="BS153" s="97">
        <v>92</v>
      </c>
      <c r="BT153" s="122"/>
      <c r="BU153" s="46"/>
      <c r="BV153" s="46"/>
      <c r="BW153" s="46"/>
      <c r="BX153" s="46"/>
      <c r="BY153" s="46"/>
      <c r="BZ153" s="46"/>
      <c r="CA153" s="46"/>
      <c r="CB153" s="46"/>
      <c r="CC153" s="139">
        <v>6</v>
      </c>
      <c r="CD153" s="186">
        <v>6</v>
      </c>
      <c r="CE153" s="41">
        <f t="shared" si="110"/>
        <v>2.2999999999999998</v>
      </c>
      <c r="CF153" s="12">
        <v>5</v>
      </c>
      <c r="CG153" s="13">
        <v>6</v>
      </c>
      <c r="CH153"/>
      <c r="CI153"/>
    </row>
    <row r="154" spans="1:181" ht="15.95" thickBot="1">
      <c r="A154" s="143">
        <v>12</v>
      </c>
      <c r="B154" s="190" t="s">
        <v>134</v>
      </c>
      <c r="C154" s="168" t="s">
        <v>47</v>
      </c>
      <c r="D154" s="164">
        <f>SUM(F154:K154)</f>
        <v>175</v>
      </c>
      <c r="E154" s="66">
        <f>SUM(F154:J154)</f>
        <v>73</v>
      </c>
      <c r="F154" s="140">
        <f>SUM(L154:L154,R154:R154,X154:X154,AD154:AD154,AJ154:AJ154,AP154:AP154,AV154:AV154,BB154:BB154,BH154:BH154,BN154:BN154)</f>
        <v>0</v>
      </c>
      <c r="G154" s="141">
        <f>SUM(M154:M154,S154:S154,Y154:Y154,AE154:AE154,AK154:AK154,AQ154:AQ154,AW154:AW154,BC154:BC154,BI154:BI154,BO154:BO154)</f>
        <v>0</v>
      </c>
      <c r="H154" s="141">
        <f t="shared" si="109"/>
        <v>65</v>
      </c>
      <c r="I154" s="141">
        <f>SUM(O154:O154,U154:U154,AA154:AA154,AG154:AG154,AM154:AM154,AS154:AS154,AY154:AY154,BE154:BE154,BK154:BK154,BQ154:BQ154)</f>
        <v>6</v>
      </c>
      <c r="J154" s="141">
        <f>SUM(P154:P154,V154:V154,AB154:AB154,AH154:AH154,AN154:AN154,AT154:AT154,AZ154:AZ154,BF154:BF154,BL154:BL154,BR154:BR154)</f>
        <v>2</v>
      </c>
      <c r="K154" s="142">
        <f>SUM(Q154:Q154,W154:W154,AC154:AC154,AI154:AI154,AO154:AO154,AU154:AU154,BA154:BA154,BG154:BG154,BM154:BM154,BS154:BS154)</f>
        <v>102</v>
      </c>
      <c r="L154" s="67"/>
      <c r="M154" s="49"/>
      <c r="N154" s="49"/>
      <c r="O154" s="49"/>
      <c r="P154" s="49"/>
      <c r="Q154" s="50"/>
      <c r="R154" s="52"/>
      <c r="S154" s="10"/>
      <c r="T154" s="10"/>
      <c r="U154" s="10"/>
      <c r="V154" s="10"/>
      <c r="W154" s="151"/>
      <c r="X154" s="67"/>
      <c r="Y154" s="49"/>
      <c r="Z154" s="49"/>
      <c r="AA154" s="49"/>
      <c r="AB154" s="49"/>
      <c r="AC154" s="50"/>
      <c r="AD154" s="52"/>
      <c r="AE154" s="10"/>
      <c r="AF154" s="10"/>
      <c r="AG154" s="10"/>
      <c r="AH154" s="10"/>
      <c r="AI154" s="151"/>
      <c r="AJ154" s="67"/>
      <c r="AK154" s="49"/>
      <c r="AL154" s="49"/>
      <c r="AM154" s="49"/>
      <c r="AN154" s="49"/>
      <c r="AO154" s="50"/>
      <c r="AP154" s="52"/>
      <c r="AQ154" s="10"/>
      <c r="AR154" s="10"/>
      <c r="AS154" s="10"/>
      <c r="AT154" s="10"/>
      <c r="AU154" s="151"/>
      <c r="AV154" s="67"/>
      <c r="AW154" s="49"/>
      <c r="AX154" s="49"/>
      <c r="AY154" s="49"/>
      <c r="AZ154" s="49"/>
      <c r="BA154" s="50"/>
      <c r="BB154" s="52"/>
      <c r="BC154" s="10"/>
      <c r="BD154" s="10"/>
      <c r="BE154" s="10"/>
      <c r="BF154" s="10"/>
      <c r="BG154" s="151"/>
      <c r="BH154" s="67"/>
      <c r="BI154" s="49"/>
      <c r="BJ154" s="49"/>
      <c r="BK154" s="49"/>
      <c r="BL154" s="49"/>
      <c r="BM154" s="50"/>
      <c r="BN154" s="52">
        <v>0</v>
      </c>
      <c r="BO154" s="10"/>
      <c r="BP154" s="10">
        <v>65</v>
      </c>
      <c r="BQ154" s="10">
        <v>6</v>
      </c>
      <c r="BR154" s="10">
        <v>2</v>
      </c>
      <c r="BS154" s="151">
        <v>102</v>
      </c>
      <c r="BT154" s="70"/>
      <c r="BU154" s="63"/>
      <c r="BV154" s="63"/>
      <c r="BW154" s="63"/>
      <c r="BX154" s="63"/>
      <c r="BY154" s="63"/>
      <c r="BZ154" s="63"/>
      <c r="CA154" s="63"/>
      <c r="CB154" s="63"/>
      <c r="CC154" s="156">
        <v>7</v>
      </c>
      <c r="CD154" s="192">
        <v>7</v>
      </c>
      <c r="CE154" s="62">
        <f>ROUND(E154/25,1)</f>
        <v>2.9</v>
      </c>
      <c r="CF154" s="16">
        <v>6</v>
      </c>
      <c r="CG154" s="17">
        <v>7</v>
      </c>
      <c r="CH154"/>
      <c r="CI154"/>
    </row>
    <row r="155" spans="1:181" ht="15.95" customHeight="1" thickBot="1">
      <c r="A155" s="2"/>
      <c r="B155" s="128" t="s">
        <v>52</v>
      </c>
      <c r="C155" s="88"/>
      <c r="D155" s="165">
        <f t="shared" ref="D155:BO155" si="111">SUM(D143:D154)</f>
        <v>1400</v>
      </c>
      <c r="E155" s="53">
        <f t="shared" si="111"/>
        <v>681</v>
      </c>
      <c r="F155" s="88">
        <f t="shared" si="111"/>
        <v>160</v>
      </c>
      <c r="G155" s="89">
        <f t="shared" si="111"/>
        <v>0</v>
      </c>
      <c r="H155" s="89">
        <f t="shared" si="111"/>
        <v>429</v>
      </c>
      <c r="I155" s="89">
        <f t="shared" si="111"/>
        <v>69</v>
      </c>
      <c r="J155" s="89">
        <f t="shared" si="111"/>
        <v>23</v>
      </c>
      <c r="K155" s="68">
        <f t="shared" si="111"/>
        <v>719</v>
      </c>
      <c r="L155" s="149">
        <f t="shared" si="111"/>
        <v>0</v>
      </c>
      <c r="M155" s="150">
        <f t="shared" si="111"/>
        <v>0</v>
      </c>
      <c r="N155" s="150">
        <f t="shared" si="111"/>
        <v>0</v>
      </c>
      <c r="O155" s="150">
        <f t="shared" si="111"/>
        <v>0</v>
      </c>
      <c r="P155" s="150">
        <f t="shared" si="111"/>
        <v>0</v>
      </c>
      <c r="Q155" s="148">
        <f t="shared" si="111"/>
        <v>0</v>
      </c>
      <c r="R155" s="98">
        <f t="shared" si="111"/>
        <v>0</v>
      </c>
      <c r="S155" s="90">
        <f t="shared" si="111"/>
        <v>0</v>
      </c>
      <c r="T155" s="90">
        <f t="shared" si="111"/>
        <v>0</v>
      </c>
      <c r="U155" s="90">
        <f t="shared" si="111"/>
        <v>0</v>
      </c>
      <c r="V155" s="90">
        <f t="shared" si="111"/>
        <v>0</v>
      </c>
      <c r="W155" s="74">
        <f t="shared" si="111"/>
        <v>0</v>
      </c>
      <c r="X155" s="149">
        <f t="shared" si="111"/>
        <v>0</v>
      </c>
      <c r="Y155" s="150">
        <f t="shared" si="111"/>
        <v>0</v>
      </c>
      <c r="Z155" s="150">
        <f t="shared" si="111"/>
        <v>0</v>
      </c>
      <c r="AA155" s="150">
        <f t="shared" si="111"/>
        <v>0</v>
      </c>
      <c r="AB155" s="150">
        <f t="shared" si="111"/>
        <v>0</v>
      </c>
      <c r="AC155" s="148">
        <f t="shared" si="111"/>
        <v>0</v>
      </c>
      <c r="AD155" s="98">
        <f t="shared" si="111"/>
        <v>0</v>
      </c>
      <c r="AE155" s="90">
        <f t="shared" si="111"/>
        <v>0</v>
      </c>
      <c r="AF155" s="90">
        <f t="shared" si="111"/>
        <v>0</v>
      </c>
      <c r="AG155" s="90">
        <f t="shared" si="111"/>
        <v>0</v>
      </c>
      <c r="AH155" s="90">
        <f t="shared" si="111"/>
        <v>0</v>
      </c>
      <c r="AI155" s="74">
        <f t="shared" si="111"/>
        <v>0</v>
      </c>
      <c r="AJ155" s="149">
        <f t="shared" si="111"/>
        <v>0</v>
      </c>
      <c r="AK155" s="150">
        <f t="shared" si="111"/>
        <v>0</v>
      </c>
      <c r="AL155" s="150">
        <f t="shared" si="111"/>
        <v>0</v>
      </c>
      <c r="AM155" s="150">
        <f t="shared" si="111"/>
        <v>0</v>
      </c>
      <c r="AN155" s="150">
        <f t="shared" si="111"/>
        <v>0</v>
      </c>
      <c r="AO155" s="148">
        <f t="shared" si="111"/>
        <v>0</v>
      </c>
      <c r="AP155" s="98">
        <f t="shared" si="111"/>
        <v>0</v>
      </c>
      <c r="AQ155" s="90">
        <f t="shared" si="111"/>
        <v>0</v>
      </c>
      <c r="AR155" s="90">
        <f t="shared" si="111"/>
        <v>0</v>
      </c>
      <c r="AS155" s="90">
        <f t="shared" si="111"/>
        <v>0</v>
      </c>
      <c r="AT155" s="90">
        <f t="shared" si="111"/>
        <v>0</v>
      </c>
      <c r="AU155" s="74">
        <f t="shared" si="111"/>
        <v>0</v>
      </c>
      <c r="AV155" s="149">
        <f t="shared" si="111"/>
        <v>60</v>
      </c>
      <c r="AW155" s="150">
        <f t="shared" si="111"/>
        <v>0</v>
      </c>
      <c r="AX155" s="150">
        <f t="shared" si="111"/>
        <v>105</v>
      </c>
      <c r="AY155" s="150">
        <f t="shared" si="111"/>
        <v>18</v>
      </c>
      <c r="AZ155" s="150">
        <f t="shared" si="111"/>
        <v>6</v>
      </c>
      <c r="BA155" s="148">
        <f t="shared" si="111"/>
        <v>186</v>
      </c>
      <c r="BB155" s="98">
        <f t="shared" si="111"/>
        <v>40</v>
      </c>
      <c r="BC155" s="90">
        <f t="shared" si="111"/>
        <v>0</v>
      </c>
      <c r="BD155" s="90">
        <f t="shared" si="111"/>
        <v>74</v>
      </c>
      <c r="BE155" s="90">
        <f t="shared" si="111"/>
        <v>18</v>
      </c>
      <c r="BF155" s="90">
        <f t="shared" si="111"/>
        <v>6</v>
      </c>
      <c r="BG155" s="74">
        <f t="shared" si="111"/>
        <v>87</v>
      </c>
      <c r="BH155" s="149">
        <f t="shared" si="111"/>
        <v>40</v>
      </c>
      <c r="BI155" s="150">
        <f t="shared" si="111"/>
        <v>0</v>
      </c>
      <c r="BJ155" s="150">
        <f t="shared" si="111"/>
        <v>105</v>
      </c>
      <c r="BK155" s="150">
        <f t="shared" si="111"/>
        <v>15</v>
      </c>
      <c r="BL155" s="150">
        <f t="shared" si="111"/>
        <v>5</v>
      </c>
      <c r="BM155" s="148">
        <f t="shared" si="111"/>
        <v>210</v>
      </c>
      <c r="BN155" s="98">
        <f t="shared" si="111"/>
        <v>20</v>
      </c>
      <c r="BO155" s="90">
        <f t="shared" si="111"/>
        <v>0</v>
      </c>
      <c r="BP155" s="90">
        <f t="shared" ref="BP155:BS155" si="112">SUM(BP143:BP154)</f>
        <v>145</v>
      </c>
      <c r="BQ155" s="90">
        <f t="shared" si="112"/>
        <v>18</v>
      </c>
      <c r="BR155" s="90">
        <f t="shared" si="112"/>
        <v>6</v>
      </c>
      <c r="BS155" s="91">
        <f t="shared" si="112"/>
        <v>236</v>
      </c>
      <c r="BT155" s="293"/>
      <c r="BU155" s="294"/>
      <c r="BV155" s="294"/>
      <c r="BW155" s="294"/>
      <c r="BX155" s="294"/>
      <c r="BY155" s="294"/>
      <c r="BZ155" s="294"/>
      <c r="CA155" s="294"/>
      <c r="CB155" s="294"/>
      <c r="CC155" s="294"/>
      <c r="CD155" s="294"/>
      <c r="CE155" s="294"/>
      <c r="CF155" s="294"/>
      <c r="CG155" s="295"/>
    </row>
    <row r="156" spans="1:181" s="4" customFormat="1" ht="15.95" customHeight="1" thickBot="1">
      <c r="A156" s="276" t="s">
        <v>175</v>
      </c>
      <c r="B156" s="277"/>
      <c r="C156" s="278"/>
      <c r="D156" s="278"/>
      <c r="E156" s="278"/>
      <c r="F156" s="278"/>
      <c r="G156" s="278"/>
      <c r="H156" s="278"/>
      <c r="I156" s="278"/>
      <c r="J156" s="278"/>
      <c r="K156" s="278"/>
      <c r="L156" s="278"/>
      <c r="M156" s="278"/>
      <c r="N156" s="278"/>
      <c r="O156" s="278"/>
      <c r="P156" s="278"/>
      <c r="Q156" s="278"/>
      <c r="R156" s="278"/>
      <c r="S156" s="278"/>
      <c r="T156" s="278"/>
      <c r="U156" s="278"/>
      <c r="V156" s="278"/>
      <c r="W156" s="278"/>
      <c r="X156" s="278"/>
      <c r="Y156" s="278"/>
      <c r="Z156" s="278"/>
      <c r="AA156" s="278"/>
      <c r="AB156" s="278"/>
      <c r="AC156" s="278"/>
      <c r="AD156" s="278"/>
      <c r="AE156" s="278"/>
      <c r="AF156" s="278"/>
      <c r="AG156" s="278"/>
      <c r="AH156" s="278"/>
      <c r="AI156" s="278"/>
      <c r="AJ156" s="278"/>
      <c r="AK156" s="278"/>
      <c r="AL156" s="278"/>
      <c r="AM156" s="278"/>
      <c r="AN156" s="278"/>
      <c r="AO156" s="278"/>
      <c r="AP156" s="278"/>
      <c r="AQ156" s="278"/>
      <c r="AR156" s="278"/>
      <c r="AS156" s="278"/>
      <c r="AT156" s="278"/>
      <c r="AU156" s="278"/>
      <c r="AV156" s="278"/>
      <c r="AW156" s="278"/>
      <c r="AX156" s="278"/>
      <c r="AY156" s="278"/>
      <c r="AZ156" s="278"/>
      <c r="BA156" s="278"/>
      <c r="BB156" s="278"/>
      <c r="BC156" s="278"/>
      <c r="BD156" s="278"/>
      <c r="BE156" s="278"/>
      <c r="BF156" s="278"/>
      <c r="BG156" s="278"/>
      <c r="BH156" s="278"/>
      <c r="BI156" s="278"/>
      <c r="BJ156" s="278"/>
      <c r="BK156" s="278"/>
      <c r="BL156" s="278"/>
      <c r="BM156" s="278"/>
      <c r="BN156" s="278"/>
      <c r="BO156" s="278"/>
      <c r="BP156" s="278"/>
      <c r="BQ156" s="278"/>
      <c r="BR156" s="278"/>
      <c r="BS156" s="279"/>
      <c r="BT156" s="296"/>
      <c r="BU156" s="297"/>
      <c r="BV156" s="297"/>
      <c r="BW156" s="297"/>
      <c r="BX156" s="297"/>
      <c r="BY156" s="297"/>
      <c r="BZ156" s="297"/>
      <c r="CA156" s="297"/>
      <c r="CB156" s="297"/>
      <c r="CC156" s="297"/>
      <c r="CD156" s="297"/>
      <c r="CE156" s="297"/>
      <c r="CF156" s="297"/>
      <c r="CG156" s="298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</row>
    <row r="157" spans="1:181" s="4" customFormat="1">
      <c r="A157" s="130">
        <v>1</v>
      </c>
      <c r="B157" s="169" t="s">
        <v>176</v>
      </c>
      <c r="C157" s="166" t="s">
        <v>47</v>
      </c>
      <c r="D157" s="162">
        <f t="shared" ref="D157:D166" si="113">SUM(F157:K157)</f>
        <v>150</v>
      </c>
      <c r="E157" s="54">
        <f t="shared" ref="E157:E167" si="114">SUM(F157:J157)</f>
        <v>58</v>
      </c>
      <c r="F157" s="125">
        <f t="shared" ref="F157:F165" si="115">SUM(L157:L157,R157:R157,X157:X157,AD157:AD157,AJ157:AJ157,AP157:AP157,AV157:AV157,BB157:BB157,BH157:BH157,BN157:BN157)</f>
        <v>20</v>
      </c>
      <c r="G157" s="108">
        <f t="shared" ref="G157:G167" si="116">SUM(M157:M157,S157:S157,Y157:Y157,AE157:AE157,AK157:AK157,AQ157:AQ157,AW157:AW157,BC157:BC157,BI157:BI157,BO157:BO157)</f>
        <v>0</v>
      </c>
      <c r="H157" s="108">
        <f>SUM(N157:N157,T157:T157,Z157:Z157,AF157:AF157,AL157:AL157,AR157:AR157,AX157:AX157,BD157:BD157,BJ157:BJ157,BP157:BP157)</f>
        <v>30</v>
      </c>
      <c r="I157" s="108">
        <f t="shared" ref="I157:I167" si="117">SUM(O157:O157,U157:U157,AA157:AA157,AG157:AG157,AM157:AM157,AS157:AS157,AY157:AY157,BE157:BE157,BK157:BK157,BQ157:BQ157)</f>
        <v>6</v>
      </c>
      <c r="J157" s="108">
        <f t="shared" ref="J157:J167" si="118">SUM(P157:P157,V157:V157,AB157:AB157,AH157:AH157,AN157:AN157,AT157:AT157,AZ157:AZ157,BF157:BF157,BL157:BL157,BR157:BR157)</f>
        <v>2</v>
      </c>
      <c r="K157" s="133">
        <f t="shared" ref="K157:K167" si="119">SUM(Q157:Q157,W157:W157,AC157:AC157,AI157:AI157,AO157:AO157,AU157:AU157,BA157:BA157,BG157:BG157,BM157:BM157,BS157:BS157)</f>
        <v>92</v>
      </c>
      <c r="L157" s="95"/>
      <c r="M157" s="55"/>
      <c r="N157" s="55"/>
      <c r="O157" s="55"/>
      <c r="P157" s="55"/>
      <c r="Q157" s="56"/>
      <c r="R157" s="57"/>
      <c r="S157" s="14"/>
      <c r="T157" s="14"/>
      <c r="U157" s="14"/>
      <c r="V157" s="14"/>
      <c r="W157" s="102"/>
      <c r="X157" s="95"/>
      <c r="Y157" s="55"/>
      <c r="Z157" s="55"/>
      <c r="AA157" s="55"/>
      <c r="AB157" s="55"/>
      <c r="AC157" s="56"/>
      <c r="AD157" s="57"/>
      <c r="AE157" s="14"/>
      <c r="AF157" s="14"/>
      <c r="AG157" s="14"/>
      <c r="AH157" s="14"/>
      <c r="AI157" s="102"/>
      <c r="AJ157" s="95"/>
      <c r="AK157" s="55"/>
      <c r="AL157" s="55"/>
      <c r="AM157" s="55"/>
      <c r="AN157" s="55"/>
      <c r="AO157" s="56"/>
      <c r="AP157" s="57"/>
      <c r="AQ157" s="14"/>
      <c r="AR157" s="14"/>
      <c r="AS157" s="14"/>
      <c r="AT157" s="14"/>
      <c r="AU157" s="102"/>
      <c r="AV157" s="95">
        <v>20</v>
      </c>
      <c r="AW157" s="55"/>
      <c r="AX157" s="55">
        <v>30</v>
      </c>
      <c r="AY157" s="55">
        <v>6</v>
      </c>
      <c r="AZ157" s="55">
        <v>2</v>
      </c>
      <c r="BA157" s="56">
        <v>92</v>
      </c>
      <c r="BB157" s="57"/>
      <c r="BC157" s="14"/>
      <c r="BD157" s="14"/>
      <c r="BE157" s="14"/>
      <c r="BF157" s="14"/>
      <c r="BG157" s="102"/>
      <c r="BH157" s="95"/>
      <c r="BI157" s="55"/>
      <c r="BJ157" s="55"/>
      <c r="BK157" s="55"/>
      <c r="BL157" s="55"/>
      <c r="BM157" s="56"/>
      <c r="BN157" s="57"/>
      <c r="BO157" s="14"/>
      <c r="BP157" s="14"/>
      <c r="BQ157" s="14"/>
      <c r="BR157" s="14"/>
      <c r="BS157" s="102"/>
      <c r="BT157" s="137"/>
      <c r="BU157" s="58"/>
      <c r="BV157" s="58"/>
      <c r="BW157" s="58"/>
      <c r="BX157" s="58"/>
      <c r="BY157" s="58"/>
      <c r="BZ157" s="58">
        <v>6</v>
      </c>
      <c r="CA157" s="58"/>
      <c r="CB157" s="58"/>
      <c r="CC157" s="138"/>
      <c r="CD157" s="191">
        <v>6</v>
      </c>
      <c r="CE157" s="57">
        <f>ROUND(E157/25,1)</f>
        <v>2.2999999999999998</v>
      </c>
      <c r="CF157" s="14">
        <v>4</v>
      </c>
      <c r="CG157" s="15">
        <v>6</v>
      </c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</row>
    <row r="158" spans="1:181" ht="15.6" customHeight="1">
      <c r="A158" s="131">
        <v>2</v>
      </c>
      <c r="B158" s="172" t="s">
        <v>177</v>
      </c>
      <c r="C158" s="167" t="s">
        <v>47</v>
      </c>
      <c r="D158" s="163">
        <f t="shared" si="113"/>
        <v>125</v>
      </c>
      <c r="E158" s="37">
        <f t="shared" si="114"/>
        <v>73</v>
      </c>
      <c r="F158" s="126">
        <f t="shared" si="115"/>
        <v>20</v>
      </c>
      <c r="G158" s="93">
        <f t="shared" si="116"/>
        <v>0</v>
      </c>
      <c r="H158" s="93">
        <f t="shared" ref="H158:H168" si="120">SUM(N158:N158,T158:T158,Z158:Z158,AF158:AF158,AL158:AL158,AR158:AR158,AX158:AX158,BD158:BD158,BJ158:BJ158,BP158:BP158)</f>
        <v>45</v>
      </c>
      <c r="I158" s="93">
        <f t="shared" si="117"/>
        <v>6</v>
      </c>
      <c r="J158" s="93">
        <f t="shared" si="118"/>
        <v>2</v>
      </c>
      <c r="K158" s="134">
        <f t="shared" si="119"/>
        <v>52</v>
      </c>
      <c r="L158" s="96"/>
      <c r="M158" s="39"/>
      <c r="N158" s="39"/>
      <c r="O158" s="39"/>
      <c r="P158" s="39"/>
      <c r="Q158" s="40"/>
      <c r="R158" s="41"/>
      <c r="S158" s="12"/>
      <c r="T158" s="12"/>
      <c r="U158" s="12"/>
      <c r="V158" s="12"/>
      <c r="W158" s="97"/>
      <c r="X158" s="96"/>
      <c r="Y158" s="39"/>
      <c r="Z158" s="39"/>
      <c r="AA158" s="39"/>
      <c r="AB158" s="39"/>
      <c r="AC158" s="40"/>
      <c r="AD158" s="41"/>
      <c r="AE158" s="12"/>
      <c r="AF158" s="12"/>
      <c r="AG158" s="12"/>
      <c r="AH158" s="12"/>
      <c r="AI158" s="97"/>
      <c r="AJ158" s="96"/>
      <c r="AK158" s="39"/>
      <c r="AL158" s="39"/>
      <c r="AM158" s="39"/>
      <c r="AN158" s="39"/>
      <c r="AO158" s="40"/>
      <c r="AP158" s="41"/>
      <c r="AQ158" s="12"/>
      <c r="AR158" s="12"/>
      <c r="AS158" s="12"/>
      <c r="AT158" s="12"/>
      <c r="AU158" s="97"/>
      <c r="AV158" s="96">
        <v>20</v>
      </c>
      <c r="AW158" s="39"/>
      <c r="AX158" s="39">
        <v>45</v>
      </c>
      <c r="AY158" s="39">
        <v>6</v>
      </c>
      <c r="AZ158" s="39">
        <v>2</v>
      </c>
      <c r="BA158" s="40">
        <v>52</v>
      </c>
      <c r="BB158" s="41"/>
      <c r="BC158" s="12"/>
      <c r="BD158" s="12"/>
      <c r="BE158" s="12"/>
      <c r="BF158" s="12"/>
      <c r="BG158" s="97"/>
      <c r="BH158" s="96"/>
      <c r="BI158" s="39"/>
      <c r="BJ158" s="39"/>
      <c r="BK158" s="39"/>
      <c r="BL158" s="39"/>
      <c r="BM158" s="40"/>
      <c r="BN158" s="41"/>
      <c r="BO158" s="12"/>
      <c r="BP158" s="12"/>
      <c r="BQ158" s="12"/>
      <c r="BR158" s="12"/>
      <c r="BS158" s="97"/>
      <c r="BT158" s="122"/>
      <c r="BU158" s="46"/>
      <c r="BV158" s="46"/>
      <c r="BW158" s="46"/>
      <c r="BX158" s="46"/>
      <c r="BY158" s="46"/>
      <c r="BZ158" s="46">
        <v>5</v>
      </c>
      <c r="CA158" s="46"/>
      <c r="CB158" s="46"/>
      <c r="CC158" s="139"/>
      <c r="CD158" s="186">
        <v>5</v>
      </c>
      <c r="CE158" s="41">
        <f t="shared" ref="CE158:CE167" si="121">ROUND(E158/25,1)</f>
        <v>2.9</v>
      </c>
      <c r="CF158" s="12">
        <v>4</v>
      </c>
      <c r="CG158" s="13">
        <v>5</v>
      </c>
      <c r="CH158"/>
      <c r="CI158"/>
    </row>
    <row r="159" spans="1:181">
      <c r="A159" s="131">
        <v>3</v>
      </c>
      <c r="B159" s="171" t="s">
        <v>178</v>
      </c>
      <c r="C159" s="167" t="s">
        <v>47</v>
      </c>
      <c r="D159" s="163">
        <f t="shared" si="113"/>
        <v>100</v>
      </c>
      <c r="E159" s="37">
        <f t="shared" si="114"/>
        <v>58</v>
      </c>
      <c r="F159" s="126">
        <f t="shared" si="115"/>
        <v>20</v>
      </c>
      <c r="G159" s="93">
        <f t="shared" si="116"/>
        <v>0</v>
      </c>
      <c r="H159" s="93">
        <f t="shared" si="120"/>
        <v>30</v>
      </c>
      <c r="I159" s="93">
        <f t="shared" si="117"/>
        <v>6</v>
      </c>
      <c r="J159" s="93">
        <f t="shared" si="118"/>
        <v>2</v>
      </c>
      <c r="K159" s="134">
        <f t="shared" si="119"/>
        <v>42</v>
      </c>
      <c r="L159" s="96"/>
      <c r="M159" s="39"/>
      <c r="N159" s="39"/>
      <c r="O159" s="39"/>
      <c r="P159" s="39"/>
      <c r="Q159" s="40"/>
      <c r="R159" s="41"/>
      <c r="S159" s="12"/>
      <c r="T159" s="12"/>
      <c r="U159" s="12"/>
      <c r="V159" s="12"/>
      <c r="W159" s="97"/>
      <c r="X159" s="96"/>
      <c r="Y159" s="39"/>
      <c r="Z159" s="39"/>
      <c r="AA159" s="39"/>
      <c r="AB159" s="39"/>
      <c r="AC159" s="40"/>
      <c r="AD159" s="41"/>
      <c r="AE159" s="12"/>
      <c r="AF159" s="12"/>
      <c r="AG159" s="12"/>
      <c r="AH159" s="12"/>
      <c r="AI159" s="97"/>
      <c r="AJ159" s="96"/>
      <c r="AK159" s="39"/>
      <c r="AL159" s="39"/>
      <c r="AM159" s="39"/>
      <c r="AN159" s="39"/>
      <c r="AO159" s="40"/>
      <c r="AP159" s="41"/>
      <c r="AQ159" s="12"/>
      <c r="AR159" s="12"/>
      <c r="AS159" s="12"/>
      <c r="AT159" s="12"/>
      <c r="AU159" s="97"/>
      <c r="AV159" s="96">
        <v>20</v>
      </c>
      <c r="AW159" s="39"/>
      <c r="AX159" s="39">
        <v>30</v>
      </c>
      <c r="AY159" s="39">
        <v>6</v>
      </c>
      <c r="AZ159" s="39">
        <v>2</v>
      </c>
      <c r="BA159" s="40">
        <v>42</v>
      </c>
      <c r="BB159" s="41"/>
      <c r="BC159" s="12"/>
      <c r="BD159" s="12"/>
      <c r="BE159" s="12"/>
      <c r="BF159" s="12"/>
      <c r="BG159" s="97"/>
      <c r="BH159" s="96"/>
      <c r="BI159" s="39"/>
      <c r="BJ159" s="39"/>
      <c r="BK159" s="39"/>
      <c r="BL159" s="39"/>
      <c r="BM159" s="40"/>
      <c r="BN159" s="41"/>
      <c r="BO159" s="12"/>
      <c r="BP159" s="12"/>
      <c r="BQ159" s="12"/>
      <c r="BR159" s="12"/>
      <c r="BS159" s="97"/>
      <c r="BT159" s="122"/>
      <c r="BU159" s="46"/>
      <c r="BV159" s="46"/>
      <c r="BW159" s="46"/>
      <c r="BX159" s="46"/>
      <c r="BY159" s="46"/>
      <c r="BZ159" s="46">
        <v>4</v>
      </c>
      <c r="CA159" s="46"/>
      <c r="CB159" s="46"/>
      <c r="CC159" s="139"/>
      <c r="CD159" s="186">
        <v>4</v>
      </c>
      <c r="CE159" s="41">
        <f t="shared" si="121"/>
        <v>2.2999999999999998</v>
      </c>
      <c r="CF159" s="12">
        <v>3</v>
      </c>
      <c r="CG159" s="13">
        <v>4</v>
      </c>
      <c r="CH159"/>
      <c r="CI159"/>
    </row>
    <row r="160" spans="1:181" ht="16.899999999999999" customHeight="1">
      <c r="A160" s="131">
        <v>4</v>
      </c>
      <c r="B160" s="213" t="s">
        <v>126</v>
      </c>
      <c r="C160" s="167" t="s">
        <v>47</v>
      </c>
      <c r="D160" s="163">
        <f t="shared" si="113"/>
        <v>75</v>
      </c>
      <c r="E160" s="37">
        <f t="shared" si="114"/>
        <v>58</v>
      </c>
      <c r="F160" s="126">
        <f t="shared" si="115"/>
        <v>20</v>
      </c>
      <c r="G160" s="93">
        <f t="shared" si="116"/>
        <v>0</v>
      </c>
      <c r="H160" s="93">
        <f t="shared" si="120"/>
        <v>30</v>
      </c>
      <c r="I160" s="93">
        <f t="shared" si="117"/>
        <v>6</v>
      </c>
      <c r="J160" s="93">
        <f t="shared" si="118"/>
        <v>2</v>
      </c>
      <c r="K160" s="134">
        <f t="shared" si="119"/>
        <v>17</v>
      </c>
      <c r="L160" s="96"/>
      <c r="M160" s="39"/>
      <c r="N160" s="39"/>
      <c r="O160" s="39"/>
      <c r="P160" s="39"/>
      <c r="Q160" s="40"/>
      <c r="R160" s="41"/>
      <c r="S160" s="12"/>
      <c r="T160" s="12"/>
      <c r="U160" s="12"/>
      <c r="V160" s="12"/>
      <c r="W160" s="97"/>
      <c r="X160" s="96"/>
      <c r="Y160" s="39"/>
      <c r="Z160" s="39"/>
      <c r="AA160" s="39"/>
      <c r="AB160" s="39"/>
      <c r="AC160" s="40"/>
      <c r="AD160" s="41"/>
      <c r="AE160" s="12"/>
      <c r="AF160" s="12"/>
      <c r="AG160" s="12"/>
      <c r="AH160" s="12"/>
      <c r="AI160" s="97"/>
      <c r="AJ160" s="96"/>
      <c r="AK160" s="39"/>
      <c r="AL160" s="39"/>
      <c r="AM160" s="39"/>
      <c r="AN160" s="39"/>
      <c r="AO160" s="40"/>
      <c r="AP160" s="41"/>
      <c r="AQ160" s="12"/>
      <c r="AR160" s="12"/>
      <c r="AS160" s="12"/>
      <c r="AT160" s="12"/>
      <c r="AU160" s="97"/>
      <c r="AV160" s="96"/>
      <c r="AW160" s="39"/>
      <c r="AX160" s="39"/>
      <c r="AY160" s="39"/>
      <c r="AZ160" s="39"/>
      <c r="BA160" s="40"/>
      <c r="BB160" s="41">
        <v>20</v>
      </c>
      <c r="BC160" s="12"/>
      <c r="BD160" s="12">
        <v>30</v>
      </c>
      <c r="BE160" s="12">
        <v>6</v>
      </c>
      <c r="BF160" s="12">
        <v>2</v>
      </c>
      <c r="BG160" s="97">
        <v>17</v>
      </c>
      <c r="BH160" s="96"/>
      <c r="BI160" s="39"/>
      <c r="BJ160" s="39"/>
      <c r="BK160" s="39"/>
      <c r="BL160" s="39"/>
      <c r="BM160" s="40"/>
      <c r="BN160" s="41"/>
      <c r="BO160" s="12"/>
      <c r="BP160" s="12"/>
      <c r="BQ160" s="12"/>
      <c r="BR160" s="12"/>
      <c r="BS160" s="97"/>
      <c r="BT160" s="122"/>
      <c r="BU160" s="46"/>
      <c r="BV160" s="46"/>
      <c r="BW160" s="46"/>
      <c r="BX160" s="46"/>
      <c r="BY160" s="46"/>
      <c r="BZ160" s="46"/>
      <c r="CA160" s="46">
        <v>3</v>
      </c>
      <c r="CB160" s="46"/>
      <c r="CC160" s="139"/>
      <c r="CD160" s="186">
        <v>3</v>
      </c>
      <c r="CE160" s="41">
        <f t="shared" si="121"/>
        <v>2.2999999999999998</v>
      </c>
      <c r="CF160" s="12">
        <v>2</v>
      </c>
      <c r="CG160" s="13">
        <v>3</v>
      </c>
      <c r="CH160"/>
      <c r="CI160"/>
    </row>
    <row r="161" spans="1:181" s="174" customFormat="1">
      <c r="A161" s="131">
        <v>5</v>
      </c>
      <c r="B161" s="216" t="s">
        <v>179</v>
      </c>
      <c r="C161" s="167" t="s">
        <v>47</v>
      </c>
      <c r="D161" s="163">
        <f t="shared" si="113"/>
        <v>75</v>
      </c>
      <c r="E161" s="37">
        <f t="shared" si="114"/>
        <v>40</v>
      </c>
      <c r="F161" s="126">
        <f t="shared" si="115"/>
        <v>10</v>
      </c>
      <c r="G161" s="93">
        <f t="shared" si="116"/>
        <v>0</v>
      </c>
      <c r="H161" s="93">
        <f t="shared" si="120"/>
        <v>22</v>
      </c>
      <c r="I161" s="93">
        <f t="shared" si="117"/>
        <v>6</v>
      </c>
      <c r="J161" s="93">
        <f t="shared" si="118"/>
        <v>2</v>
      </c>
      <c r="K161" s="134">
        <f t="shared" si="119"/>
        <v>35</v>
      </c>
      <c r="L161" s="96"/>
      <c r="M161" s="39"/>
      <c r="N161" s="39"/>
      <c r="O161" s="39"/>
      <c r="P161" s="39"/>
      <c r="Q161" s="40"/>
      <c r="R161" s="41"/>
      <c r="S161" s="12"/>
      <c r="T161" s="12"/>
      <c r="U161" s="12"/>
      <c r="V161" s="12"/>
      <c r="W161" s="97"/>
      <c r="X161" s="96"/>
      <c r="Y161" s="39"/>
      <c r="Z161" s="39"/>
      <c r="AA161" s="39"/>
      <c r="AB161" s="39"/>
      <c r="AC161" s="40"/>
      <c r="AD161" s="41"/>
      <c r="AE161" s="12"/>
      <c r="AF161" s="12"/>
      <c r="AG161" s="12"/>
      <c r="AH161" s="12"/>
      <c r="AI161" s="97"/>
      <c r="AJ161" s="96"/>
      <c r="AK161" s="39"/>
      <c r="AL161" s="39"/>
      <c r="AM161" s="39"/>
      <c r="AN161" s="39"/>
      <c r="AO161" s="40"/>
      <c r="AP161" s="41"/>
      <c r="AQ161" s="12"/>
      <c r="AR161" s="12"/>
      <c r="AS161" s="12"/>
      <c r="AT161" s="12"/>
      <c r="AU161" s="97"/>
      <c r="AV161" s="96"/>
      <c r="AW161" s="39"/>
      <c r="AX161" s="39"/>
      <c r="AY161" s="39"/>
      <c r="AZ161" s="39"/>
      <c r="BA161" s="40"/>
      <c r="BB161" s="41">
        <v>10</v>
      </c>
      <c r="BC161" s="12"/>
      <c r="BD161" s="12">
        <v>22</v>
      </c>
      <c r="BE161" s="12">
        <v>6</v>
      </c>
      <c r="BF161" s="12">
        <v>2</v>
      </c>
      <c r="BG161" s="97">
        <v>35</v>
      </c>
      <c r="BH161" s="96"/>
      <c r="BI161" s="39"/>
      <c r="BJ161" s="39"/>
      <c r="BK161" s="39"/>
      <c r="BL161" s="39"/>
      <c r="BM161" s="40"/>
      <c r="BN161" s="41"/>
      <c r="BO161" s="12"/>
      <c r="BP161" s="12"/>
      <c r="BQ161" s="12"/>
      <c r="BR161" s="12"/>
      <c r="BS161" s="97"/>
      <c r="BT161" s="122"/>
      <c r="BU161" s="46"/>
      <c r="BV161" s="46"/>
      <c r="BW161" s="46"/>
      <c r="BX161" s="46"/>
      <c r="BY161" s="46"/>
      <c r="BZ161" s="46"/>
      <c r="CA161" s="46">
        <v>3</v>
      </c>
      <c r="CB161" s="46"/>
      <c r="CC161" s="139"/>
      <c r="CD161" s="186">
        <v>3</v>
      </c>
      <c r="CE161" s="41">
        <f t="shared" si="121"/>
        <v>1.6</v>
      </c>
      <c r="CF161" s="12">
        <v>3</v>
      </c>
      <c r="CG161" s="13">
        <v>3</v>
      </c>
    </row>
    <row r="162" spans="1:181" s="174" customFormat="1">
      <c r="A162" s="131">
        <v>6</v>
      </c>
      <c r="B162" s="194" t="s">
        <v>180</v>
      </c>
      <c r="C162" s="167" t="s">
        <v>47</v>
      </c>
      <c r="D162" s="163">
        <f t="shared" si="113"/>
        <v>75</v>
      </c>
      <c r="E162" s="37">
        <f t="shared" si="114"/>
        <v>40</v>
      </c>
      <c r="F162" s="126">
        <f t="shared" si="115"/>
        <v>10</v>
      </c>
      <c r="G162" s="93">
        <f t="shared" si="116"/>
        <v>0</v>
      </c>
      <c r="H162" s="93">
        <f t="shared" si="120"/>
        <v>22</v>
      </c>
      <c r="I162" s="93">
        <f t="shared" si="117"/>
        <v>6</v>
      </c>
      <c r="J162" s="93">
        <f t="shared" si="118"/>
        <v>2</v>
      </c>
      <c r="K162" s="134">
        <f t="shared" si="119"/>
        <v>35</v>
      </c>
      <c r="L162" s="96"/>
      <c r="M162" s="39"/>
      <c r="N162" s="39"/>
      <c r="O162" s="39"/>
      <c r="P162" s="39"/>
      <c r="Q162" s="40"/>
      <c r="R162" s="41"/>
      <c r="S162" s="12"/>
      <c r="T162" s="12"/>
      <c r="U162" s="12"/>
      <c r="V162" s="12"/>
      <c r="W162" s="97"/>
      <c r="X162" s="96"/>
      <c r="Y162" s="39"/>
      <c r="Z162" s="39"/>
      <c r="AA162" s="39"/>
      <c r="AB162" s="39"/>
      <c r="AC162" s="40"/>
      <c r="AD162" s="41"/>
      <c r="AE162" s="12"/>
      <c r="AF162" s="12"/>
      <c r="AG162" s="12"/>
      <c r="AH162" s="12"/>
      <c r="AI162" s="97"/>
      <c r="AJ162" s="96"/>
      <c r="AK162" s="39"/>
      <c r="AL162" s="39"/>
      <c r="AM162" s="39"/>
      <c r="AN162" s="39"/>
      <c r="AO162" s="40"/>
      <c r="AP162" s="41"/>
      <c r="AQ162" s="12"/>
      <c r="AR162" s="12"/>
      <c r="AS162" s="12"/>
      <c r="AT162" s="12"/>
      <c r="AU162" s="97"/>
      <c r="AV162" s="96"/>
      <c r="AW162" s="39"/>
      <c r="AX162" s="39"/>
      <c r="AY162" s="39"/>
      <c r="AZ162" s="39"/>
      <c r="BA162" s="40"/>
      <c r="BB162" s="41">
        <v>10</v>
      </c>
      <c r="BC162" s="12"/>
      <c r="BD162" s="12">
        <v>22</v>
      </c>
      <c r="BE162" s="12">
        <v>6</v>
      </c>
      <c r="BF162" s="12">
        <v>2</v>
      </c>
      <c r="BG162" s="97">
        <v>35</v>
      </c>
      <c r="BH162" s="96"/>
      <c r="BI162" s="39"/>
      <c r="BJ162" s="39"/>
      <c r="BK162" s="39"/>
      <c r="BL162" s="39"/>
      <c r="BM162" s="40"/>
      <c r="BN162" s="41"/>
      <c r="BO162" s="12"/>
      <c r="BP162" s="12"/>
      <c r="BQ162" s="12"/>
      <c r="BR162" s="12"/>
      <c r="BS162" s="97"/>
      <c r="BT162" s="122"/>
      <c r="BU162" s="46"/>
      <c r="BV162" s="46"/>
      <c r="BW162" s="46"/>
      <c r="BX162" s="46"/>
      <c r="BY162" s="46"/>
      <c r="BZ162" s="46"/>
      <c r="CA162" s="46">
        <v>3</v>
      </c>
      <c r="CB162" s="46"/>
      <c r="CC162" s="139"/>
      <c r="CD162" s="186">
        <v>3</v>
      </c>
      <c r="CE162" s="41">
        <f t="shared" si="121"/>
        <v>1.6</v>
      </c>
      <c r="CF162" s="12">
        <v>3</v>
      </c>
      <c r="CG162" s="13">
        <v>3</v>
      </c>
    </row>
    <row r="163" spans="1:181">
      <c r="A163" s="131">
        <v>7</v>
      </c>
      <c r="B163" s="214" t="s">
        <v>181</v>
      </c>
      <c r="C163" s="167" t="s">
        <v>47</v>
      </c>
      <c r="D163" s="163">
        <f t="shared" si="113"/>
        <v>150</v>
      </c>
      <c r="E163" s="37">
        <f t="shared" si="114"/>
        <v>73</v>
      </c>
      <c r="F163" s="126">
        <f t="shared" si="115"/>
        <v>20</v>
      </c>
      <c r="G163" s="93">
        <f t="shared" si="116"/>
        <v>0</v>
      </c>
      <c r="H163" s="93">
        <f t="shared" si="120"/>
        <v>45</v>
      </c>
      <c r="I163" s="93">
        <f t="shared" si="117"/>
        <v>6</v>
      </c>
      <c r="J163" s="93">
        <f t="shared" si="118"/>
        <v>2</v>
      </c>
      <c r="K163" s="134">
        <f t="shared" si="119"/>
        <v>77</v>
      </c>
      <c r="L163" s="96"/>
      <c r="M163" s="39"/>
      <c r="N163" s="39"/>
      <c r="O163" s="39"/>
      <c r="P163" s="39"/>
      <c r="Q163" s="40"/>
      <c r="R163" s="41"/>
      <c r="S163" s="12"/>
      <c r="T163" s="12"/>
      <c r="U163" s="12"/>
      <c r="V163" s="12"/>
      <c r="W163" s="97"/>
      <c r="X163" s="96"/>
      <c r="Y163" s="39"/>
      <c r="Z163" s="39"/>
      <c r="AA163" s="39"/>
      <c r="AB163" s="39"/>
      <c r="AC163" s="40"/>
      <c r="AD163" s="41"/>
      <c r="AE163" s="12"/>
      <c r="AF163" s="12"/>
      <c r="AG163" s="12"/>
      <c r="AH163" s="12"/>
      <c r="AI163" s="97"/>
      <c r="AJ163" s="96"/>
      <c r="AK163" s="39"/>
      <c r="AL163" s="39"/>
      <c r="AM163" s="39"/>
      <c r="AN163" s="39"/>
      <c r="AO163" s="40"/>
      <c r="AP163" s="41"/>
      <c r="AQ163" s="12"/>
      <c r="AR163" s="12"/>
      <c r="AS163" s="12"/>
      <c r="AT163" s="12"/>
      <c r="AU163" s="97"/>
      <c r="AV163" s="96"/>
      <c r="AW163" s="39"/>
      <c r="AX163" s="39"/>
      <c r="AY163" s="39"/>
      <c r="AZ163" s="39"/>
      <c r="BA163" s="40"/>
      <c r="BB163" s="41"/>
      <c r="BC163" s="12"/>
      <c r="BD163" s="12"/>
      <c r="BE163" s="12"/>
      <c r="BF163" s="12"/>
      <c r="BG163" s="97"/>
      <c r="BH163" s="96">
        <v>20</v>
      </c>
      <c r="BI163" s="39"/>
      <c r="BJ163" s="39">
        <v>45</v>
      </c>
      <c r="BK163" s="39">
        <v>6</v>
      </c>
      <c r="BL163" s="39">
        <v>2</v>
      </c>
      <c r="BM163" s="40">
        <v>77</v>
      </c>
      <c r="BN163" s="41"/>
      <c r="BO163" s="12"/>
      <c r="BP163" s="12"/>
      <c r="BQ163" s="12"/>
      <c r="BR163" s="12"/>
      <c r="BS163" s="97"/>
      <c r="BT163" s="122"/>
      <c r="BU163" s="46"/>
      <c r="BV163" s="46"/>
      <c r="BW163" s="46"/>
      <c r="BX163" s="46"/>
      <c r="BY163" s="46"/>
      <c r="BZ163" s="46"/>
      <c r="CA163" s="46"/>
      <c r="CB163" s="46">
        <v>6</v>
      </c>
      <c r="CC163" s="139"/>
      <c r="CD163" s="186">
        <v>6</v>
      </c>
      <c r="CE163" s="41">
        <f t="shared" si="121"/>
        <v>2.9</v>
      </c>
      <c r="CF163" s="12">
        <v>5</v>
      </c>
      <c r="CG163" s="13">
        <v>6</v>
      </c>
      <c r="CH163"/>
      <c r="CI163"/>
    </row>
    <row r="164" spans="1:181" ht="16.899999999999999" customHeight="1">
      <c r="A164" s="131">
        <v>8</v>
      </c>
      <c r="B164" s="171" t="s">
        <v>182</v>
      </c>
      <c r="C164" s="167" t="s">
        <v>47</v>
      </c>
      <c r="D164" s="163">
        <f t="shared" si="113"/>
        <v>125</v>
      </c>
      <c r="E164" s="37">
        <f t="shared" si="114"/>
        <v>58</v>
      </c>
      <c r="F164" s="126">
        <f t="shared" si="115"/>
        <v>20</v>
      </c>
      <c r="G164" s="93">
        <f t="shared" si="116"/>
        <v>0</v>
      </c>
      <c r="H164" s="93">
        <f t="shared" si="120"/>
        <v>30</v>
      </c>
      <c r="I164" s="93">
        <f t="shared" si="117"/>
        <v>6</v>
      </c>
      <c r="J164" s="93">
        <f t="shared" si="118"/>
        <v>2</v>
      </c>
      <c r="K164" s="134">
        <f t="shared" si="119"/>
        <v>67</v>
      </c>
      <c r="L164" s="96"/>
      <c r="M164" s="39"/>
      <c r="N164" s="39"/>
      <c r="O164" s="39"/>
      <c r="P164" s="39"/>
      <c r="Q164" s="40"/>
      <c r="R164" s="41"/>
      <c r="S164" s="12"/>
      <c r="T164" s="12"/>
      <c r="U164" s="12"/>
      <c r="V164" s="12"/>
      <c r="W164" s="97"/>
      <c r="X164" s="96"/>
      <c r="Y164" s="39"/>
      <c r="Z164" s="39"/>
      <c r="AA164" s="39"/>
      <c r="AB164" s="39"/>
      <c r="AC164" s="40"/>
      <c r="AD164" s="41"/>
      <c r="AE164" s="12"/>
      <c r="AF164" s="12"/>
      <c r="AG164" s="12"/>
      <c r="AH164" s="12"/>
      <c r="AI164" s="97"/>
      <c r="AJ164" s="96"/>
      <c r="AK164" s="39"/>
      <c r="AL164" s="39"/>
      <c r="AM164" s="39"/>
      <c r="AN164" s="39"/>
      <c r="AO164" s="40"/>
      <c r="AP164" s="41"/>
      <c r="AQ164" s="12"/>
      <c r="AR164" s="12"/>
      <c r="AS164" s="12"/>
      <c r="AT164" s="12"/>
      <c r="AU164" s="97"/>
      <c r="AV164" s="96"/>
      <c r="AW164" s="39"/>
      <c r="AX164" s="39"/>
      <c r="AY164" s="39"/>
      <c r="AZ164" s="39"/>
      <c r="BA164" s="40"/>
      <c r="BB164" s="41"/>
      <c r="BC164" s="12"/>
      <c r="BD164" s="12"/>
      <c r="BE164" s="12"/>
      <c r="BF164" s="12"/>
      <c r="BG164" s="97"/>
      <c r="BH164" s="96">
        <v>20</v>
      </c>
      <c r="BI164" s="39"/>
      <c r="BJ164" s="39">
        <v>30</v>
      </c>
      <c r="BK164" s="39">
        <v>6</v>
      </c>
      <c r="BL164" s="39">
        <v>2</v>
      </c>
      <c r="BM164" s="40">
        <v>67</v>
      </c>
      <c r="BN164" s="41"/>
      <c r="BO164" s="12"/>
      <c r="BP164" s="12"/>
      <c r="BQ164" s="12"/>
      <c r="BR164" s="12"/>
      <c r="BS164" s="97"/>
      <c r="BT164" s="122"/>
      <c r="BU164" s="46"/>
      <c r="BV164" s="46"/>
      <c r="BW164" s="46"/>
      <c r="BX164" s="46"/>
      <c r="BY164" s="46"/>
      <c r="BZ164" s="46"/>
      <c r="CA164" s="46"/>
      <c r="CB164" s="46">
        <v>5</v>
      </c>
      <c r="CC164" s="139"/>
      <c r="CD164" s="186">
        <v>5</v>
      </c>
      <c r="CE164" s="41">
        <f t="shared" si="121"/>
        <v>2.2999999999999998</v>
      </c>
      <c r="CF164" s="12">
        <v>4</v>
      </c>
      <c r="CG164" s="13">
        <v>5</v>
      </c>
      <c r="CH164"/>
      <c r="CI164"/>
    </row>
    <row r="165" spans="1:181">
      <c r="A165" s="131">
        <v>9</v>
      </c>
      <c r="B165" s="171" t="s">
        <v>131</v>
      </c>
      <c r="C165" s="167" t="s">
        <v>47</v>
      </c>
      <c r="D165" s="163">
        <f t="shared" si="113"/>
        <v>100</v>
      </c>
      <c r="E165" s="37">
        <f t="shared" si="114"/>
        <v>34</v>
      </c>
      <c r="F165" s="126">
        <f t="shared" si="115"/>
        <v>0</v>
      </c>
      <c r="G165" s="93">
        <f t="shared" si="116"/>
        <v>0</v>
      </c>
      <c r="H165" s="93">
        <f t="shared" si="120"/>
        <v>30</v>
      </c>
      <c r="I165" s="93">
        <f t="shared" si="117"/>
        <v>3</v>
      </c>
      <c r="J165" s="93">
        <f t="shared" si="118"/>
        <v>1</v>
      </c>
      <c r="K165" s="134">
        <f t="shared" si="119"/>
        <v>66</v>
      </c>
      <c r="L165" s="96"/>
      <c r="M165" s="39"/>
      <c r="N165" s="39"/>
      <c r="O165" s="39"/>
      <c r="P165" s="39"/>
      <c r="Q165" s="40"/>
      <c r="R165" s="41"/>
      <c r="S165" s="12"/>
      <c r="T165" s="12"/>
      <c r="U165" s="12"/>
      <c r="V165" s="12"/>
      <c r="W165" s="97"/>
      <c r="X165" s="96"/>
      <c r="Y165" s="39"/>
      <c r="Z165" s="39"/>
      <c r="AA165" s="39"/>
      <c r="AB165" s="39"/>
      <c r="AC165" s="40"/>
      <c r="AD165" s="41"/>
      <c r="AE165" s="12"/>
      <c r="AF165" s="12"/>
      <c r="AG165" s="12"/>
      <c r="AH165" s="12"/>
      <c r="AI165" s="97"/>
      <c r="AJ165" s="96"/>
      <c r="AK165" s="39"/>
      <c r="AL165" s="39"/>
      <c r="AM165" s="39"/>
      <c r="AN165" s="39"/>
      <c r="AO165" s="40"/>
      <c r="AP165" s="41"/>
      <c r="AQ165" s="12"/>
      <c r="AR165" s="12"/>
      <c r="AS165" s="12"/>
      <c r="AT165" s="12"/>
      <c r="AU165" s="97"/>
      <c r="AV165" s="96"/>
      <c r="AW165" s="39"/>
      <c r="AX165" s="39"/>
      <c r="AY165" s="39"/>
      <c r="AZ165" s="39"/>
      <c r="BA165" s="40"/>
      <c r="BB165" s="41"/>
      <c r="BC165" s="12"/>
      <c r="BD165" s="12"/>
      <c r="BE165" s="12"/>
      <c r="BF165" s="12"/>
      <c r="BG165" s="97"/>
      <c r="BH165" s="96"/>
      <c r="BI165" s="39"/>
      <c r="BJ165" s="39">
        <v>30</v>
      </c>
      <c r="BK165" s="39">
        <v>3</v>
      </c>
      <c r="BL165" s="39">
        <v>1</v>
      </c>
      <c r="BM165" s="40">
        <v>66</v>
      </c>
      <c r="BN165" s="41"/>
      <c r="BO165" s="12"/>
      <c r="BP165" s="12"/>
      <c r="BQ165" s="12"/>
      <c r="BR165" s="12"/>
      <c r="BS165" s="97"/>
      <c r="BT165" s="122"/>
      <c r="BU165" s="46"/>
      <c r="BV165" s="46"/>
      <c r="BW165" s="46"/>
      <c r="BX165" s="46"/>
      <c r="BY165" s="46"/>
      <c r="BZ165" s="46"/>
      <c r="CA165" s="46"/>
      <c r="CB165" s="46">
        <v>4</v>
      </c>
      <c r="CC165" s="139"/>
      <c r="CD165" s="186">
        <v>4</v>
      </c>
      <c r="CE165" s="41">
        <f t="shared" si="121"/>
        <v>1.4</v>
      </c>
      <c r="CF165" s="12">
        <v>4</v>
      </c>
      <c r="CG165" s="13">
        <v>4</v>
      </c>
      <c r="CH165"/>
      <c r="CI165"/>
    </row>
    <row r="166" spans="1:181">
      <c r="A166" s="131">
        <v>10</v>
      </c>
      <c r="B166" s="171" t="s">
        <v>183</v>
      </c>
      <c r="C166" s="167" t="s">
        <v>47</v>
      </c>
      <c r="D166" s="163">
        <f t="shared" si="113"/>
        <v>100</v>
      </c>
      <c r="E166" s="37">
        <f t="shared" si="114"/>
        <v>58</v>
      </c>
      <c r="F166" s="126">
        <f>SUM(L166:L166,R166:R166,X166:X166,AD166:AD166,AJ166:AJ166,AP166:AP166,AV166:AV166,BB166:BB166,BH166:BH166,BN166:BN166)</f>
        <v>20</v>
      </c>
      <c r="G166" s="93">
        <f t="shared" si="116"/>
        <v>0</v>
      </c>
      <c r="H166" s="93">
        <f t="shared" si="120"/>
        <v>30</v>
      </c>
      <c r="I166" s="93">
        <f t="shared" si="117"/>
        <v>6</v>
      </c>
      <c r="J166" s="93">
        <f t="shared" si="118"/>
        <v>2</v>
      </c>
      <c r="K166" s="134">
        <f t="shared" si="119"/>
        <v>42</v>
      </c>
      <c r="L166" s="96"/>
      <c r="M166" s="39"/>
      <c r="N166" s="39"/>
      <c r="O166" s="39"/>
      <c r="P166" s="39"/>
      <c r="Q166" s="40"/>
      <c r="R166" s="41"/>
      <c r="S166" s="12"/>
      <c r="T166" s="12"/>
      <c r="U166" s="12"/>
      <c r="V166" s="12"/>
      <c r="W166" s="97"/>
      <c r="X166" s="96"/>
      <c r="Y166" s="39"/>
      <c r="Z166" s="39"/>
      <c r="AA166" s="39"/>
      <c r="AB166" s="39"/>
      <c r="AC166" s="40"/>
      <c r="AD166" s="41"/>
      <c r="AE166" s="12"/>
      <c r="AF166" s="12"/>
      <c r="AG166" s="12"/>
      <c r="AH166" s="12"/>
      <c r="AI166" s="97"/>
      <c r="AJ166" s="96"/>
      <c r="AK166" s="39"/>
      <c r="AL166" s="39"/>
      <c r="AM166" s="39"/>
      <c r="AN166" s="39"/>
      <c r="AO166" s="40"/>
      <c r="AP166" s="41"/>
      <c r="AQ166" s="12"/>
      <c r="AR166" s="12"/>
      <c r="AS166" s="12"/>
      <c r="AT166" s="12"/>
      <c r="AU166" s="97"/>
      <c r="AV166" s="96"/>
      <c r="AW166" s="39"/>
      <c r="AX166" s="39"/>
      <c r="AY166" s="39"/>
      <c r="AZ166" s="39"/>
      <c r="BA166" s="40"/>
      <c r="BB166" s="41"/>
      <c r="BC166" s="12"/>
      <c r="BD166" s="12"/>
      <c r="BE166" s="12"/>
      <c r="BF166" s="12"/>
      <c r="BG166" s="97"/>
      <c r="BH166" s="96"/>
      <c r="BI166" s="39"/>
      <c r="BJ166" s="39"/>
      <c r="BK166" s="39"/>
      <c r="BL166" s="39"/>
      <c r="BM166" s="40"/>
      <c r="BN166" s="41">
        <v>20</v>
      </c>
      <c r="BO166" s="12"/>
      <c r="BP166" s="12">
        <v>30</v>
      </c>
      <c r="BQ166" s="12">
        <v>6</v>
      </c>
      <c r="BR166" s="12">
        <v>2</v>
      </c>
      <c r="BS166" s="97">
        <v>42</v>
      </c>
      <c r="BT166" s="122"/>
      <c r="BU166" s="46"/>
      <c r="BV166" s="46"/>
      <c r="BW166" s="46"/>
      <c r="BX166" s="46"/>
      <c r="BY166" s="46"/>
      <c r="BZ166" s="46"/>
      <c r="CA166" s="46"/>
      <c r="CB166" s="46"/>
      <c r="CC166" s="139">
        <v>4</v>
      </c>
      <c r="CD166" s="186">
        <v>4</v>
      </c>
      <c r="CE166" s="41">
        <f t="shared" si="121"/>
        <v>2.2999999999999998</v>
      </c>
      <c r="CF166" s="12">
        <v>3</v>
      </c>
      <c r="CG166" s="13">
        <v>4</v>
      </c>
      <c r="CH166"/>
      <c r="CI166"/>
    </row>
    <row r="167" spans="1:181">
      <c r="A167" s="131">
        <v>11</v>
      </c>
      <c r="B167" s="171" t="s">
        <v>184</v>
      </c>
      <c r="C167" s="167" t="s">
        <v>47</v>
      </c>
      <c r="D167" s="163">
        <f>SUM(F167:K167)</f>
        <v>150</v>
      </c>
      <c r="E167" s="37">
        <f t="shared" si="114"/>
        <v>58</v>
      </c>
      <c r="F167" s="126">
        <f>SUM(L167:L167,R167:R167,X167:X167,AD167:AD167,AJ167:AJ167,AP167:AP167,AV167:AV167,BB167:BB167,BH167:BH167,BN167:BN167)</f>
        <v>0</v>
      </c>
      <c r="G167" s="93">
        <f t="shared" si="116"/>
        <v>0</v>
      </c>
      <c r="H167" s="93">
        <f t="shared" si="120"/>
        <v>50</v>
      </c>
      <c r="I167" s="93">
        <f t="shared" si="117"/>
        <v>6</v>
      </c>
      <c r="J167" s="93">
        <f t="shared" si="118"/>
        <v>2</v>
      </c>
      <c r="K167" s="134">
        <f t="shared" si="119"/>
        <v>92</v>
      </c>
      <c r="L167" s="96"/>
      <c r="M167" s="39"/>
      <c r="N167" s="39"/>
      <c r="O167" s="39"/>
      <c r="P167" s="39"/>
      <c r="Q167" s="40"/>
      <c r="R167" s="41"/>
      <c r="S167" s="12"/>
      <c r="T167" s="12"/>
      <c r="U167" s="12"/>
      <c r="V167" s="12"/>
      <c r="W167" s="97"/>
      <c r="X167" s="96"/>
      <c r="Y167" s="39"/>
      <c r="Z167" s="39"/>
      <c r="AA167" s="39"/>
      <c r="AB167" s="39"/>
      <c r="AC167" s="40"/>
      <c r="AD167" s="41"/>
      <c r="AE167" s="12"/>
      <c r="AF167" s="12"/>
      <c r="AG167" s="12"/>
      <c r="AH167" s="12"/>
      <c r="AI167" s="97"/>
      <c r="AJ167" s="96"/>
      <c r="AK167" s="39"/>
      <c r="AL167" s="39"/>
      <c r="AM167" s="39"/>
      <c r="AN167" s="39"/>
      <c r="AO167" s="40"/>
      <c r="AP167" s="41"/>
      <c r="AQ167" s="12"/>
      <c r="AR167" s="12"/>
      <c r="AS167" s="12"/>
      <c r="AT167" s="12"/>
      <c r="AU167" s="97"/>
      <c r="AV167" s="96"/>
      <c r="AW167" s="39"/>
      <c r="AX167" s="39"/>
      <c r="AY167" s="39"/>
      <c r="AZ167" s="39"/>
      <c r="BA167" s="40"/>
      <c r="BB167" s="41"/>
      <c r="BC167" s="12"/>
      <c r="BD167" s="12"/>
      <c r="BE167" s="12"/>
      <c r="BF167" s="12"/>
      <c r="BG167" s="97"/>
      <c r="BH167" s="96"/>
      <c r="BI167" s="39"/>
      <c r="BJ167" s="39"/>
      <c r="BK167" s="39"/>
      <c r="BL167" s="39"/>
      <c r="BM167" s="40"/>
      <c r="BN167" s="41">
        <v>0</v>
      </c>
      <c r="BO167" s="12"/>
      <c r="BP167" s="12">
        <v>50</v>
      </c>
      <c r="BQ167" s="12">
        <v>6</v>
      </c>
      <c r="BR167" s="12">
        <v>2</v>
      </c>
      <c r="BS167" s="97">
        <v>92</v>
      </c>
      <c r="BT167" s="122"/>
      <c r="BU167" s="46"/>
      <c r="BV167" s="46"/>
      <c r="BW167" s="46"/>
      <c r="BX167" s="46"/>
      <c r="BY167" s="46"/>
      <c r="BZ167" s="46"/>
      <c r="CA167" s="46"/>
      <c r="CB167" s="46"/>
      <c r="CC167" s="139">
        <v>6</v>
      </c>
      <c r="CD167" s="186">
        <v>6</v>
      </c>
      <c r="CE167" s="41">
        <f t="shared" si="121"/>
        <v>2.2999999999999998</v>
      </c>
      <c r="CF167" s="12">
        <v>5</v>
      </c>
      <c r="CG167" s="13">
        <v>6</v>
      </c>
      <c r="CH167"/>
      <c r="CI167"/>
    </row>
    <row r="168" spans="1:181" ht="15.95" thickBot="1">
      <c r="A168" s="143">
        <v>12</v>
      </c>
      <c r="B168" s="215" t="s">
        <v>134</v>
      </c>
      <c r="C168" s="168" t="s">
        <v>47</v>
      </c>
      <c r="D168" s="164">
        <f>SUM(F168:K168)</f>
        <v>175</v>
      </c>
      <c r="E168" s="66">
        <f>SUM(F168:J168)</f>
        <v>73</v>
      </c>
      <c r="F168" s="140">
        <f>SUM(L168:L168,R168:R168,X168:X168,AD168:AD168,AJ168:AJ168,AP168:AP168,AV168:AV168,BB168:BB168,BH168:BH168,BN168:BN168)</f>
        <v>0</v>
      </c>
      <c r="G168" s="141">
        <f>SUM(M168:M168,S168:S168,Y168:Y168,AE168:AE168,AK168:AK168,AQ168:AQ168,AW168:AW168,BC168:BC168,BI168:BI168,BO168:BO168)</f>
        <v>0</v>
      </c>
      <c r="H168" s="141">
        <f t="shared" si="120"/>
        <v>65</v>
      </c>
      <c r="I168" s="141">
        <f>SUM(O168:O168,U168:U168,AA168:AA168,AG168:AG168,AM168:AM168,AS168:AS168,AY168:AY168,BE168:BE168,BK168:BK168,BQ168:BQ168)</f>
        <v>6</v>
      </c>
      <c r="J168" s="141">
        <f>SUM(P168:P168,V168:V168,AB168:AB168,AH168:AH168,AN168:AN168,AT168:AT168,AZ168:AZ168,BF168:BF168,BL168:BL168,BR168:BR168)</f>
        <v>2</v>
      </c>
      <c r="K168" s="142">
        <f>SUM(Q168:Q168,W168:W168,AC168:AC168,AI168:AI168,AO168:AO168,AU168:AU168,BA168:BA168,BG168:BG168,BM168:BM168,BS168:BS168)</f>
        <v>102</v>
      </c>
      <c r="L168" s="67"/>
      <c r="M168" s="49"/>
      <c r="N168" s="49"/>
      <c r="O168" s="49"/>
      <c r="P168" s="49"/>
      <c r="Q168" s="50"/>
      <c r="R168" s="52"/>
      <c r="S168" s="10"/>
      <c r="T168" s="10"/>
      <c r="U168" s="10"/>
      <c r="V168" s="10"/>
      <c r="W168" s="151"/>
      <c r="X168" s="67"/>
      <c r="Y168" s="49"/>
      <c r="Z168" s="49"/>
      <c r="AA168" s="49"/>
      <c r="AB168" s="49"/>
      <c r="AC168" s="50"/>
      <c r="AD168" s="52"/>
      <c r="AE168" s="10"/>
      <c r="AF168" s="10"/>
      <c r="AG168" s="10"/>
      <c r="AH168" s="10"/>
      <c r="AI168" s="151"/>
      <c r="AJ168" s="67"/>
      <c r="AK168" s="49"/>
      <c r="AL168" s="49"/>
      <c r="AM168" s="49"/>
      <c r="AN168" s="49"/>
      <c r="AO168" s="50"/>
      <c r="AP168" s="52"/>
      <c r="AQ168" s="10"/>
      <c r="AR168" s="10"/>
      <c r="AS168" s="10"/>
      <c r="AT168" s="10"/>
      <c r="AU168" s="151"/>
      <c r="AV168" s="67"/>
      <c r="AW168" s="49"/>
      <c r="AX168" s="49"/>
      <c r="AY168" s="49"/>
      <c r="AZ168" s="49"/>
      <c r="BA168" s="50"/>
      <c r="BB168" s="52"/>
      <c r="BC168" s="10"/>
      <c r="BD168" s="10"/>
      <c r="BE168" s="10"/>
      <c r="BF168" s="10"/>
      <c r="BG168" s="151"/>
      <c r="BH168" s="67"/>
      <c r="BI168" s="49"/>
      <c r="BJ168" s="49"/>
      <c r="BK168" s="49"/>
      <c r="BL168" s="49"/>
      <c r="BM168" s="50"/>
      <c r="BN168" s="52">
        <v>0</v>
      </c>
      <c r="BO168" s="10"/>
      <c r="BP168" s="10">
        <v>65</v>
      </c>
      <c r="BQ168" s="10">
        <v>6</v>
      </c>
      <c r="BR168" s="10">
        <v>2</v>
      </c>
      <c r="BS168" s="151">
        <v>102</v>
      </c>
      <c r="BT168" s="70"/>
      <c r="BU168" s="63"/>
      <c r="BV168" s="63"/>
      <c r="BW168" s="63"/>
      <c r="BX168" s="63"/>
      <c r="BY168" s="63"/>
      <c r="BZ168" s="63"/>
      <c r="CA168" s="63"/>
      <c r="CB168" s="63"/>
      <c r="CC168" s="156">
        <v>7</v>
      </c>
      <c r="CD168" s="192">
        <v>7</v>
      </c>
      <c r="CE168" s="62">
        <f>ROUND(E168/25,1)</f>
        <v>2.9</v>
      </c>
      <c r="CF168" s="16">
        <v>6</v>
      </c>
      <c r="CG168" s="17">
        <v>7</v>
      </c>
      <c r="CH168"/>
      <c r="CI168"/>
    </row>
    <row r="169" spans="1:181" ht="15.95" customHeight="1" thickBot="1">
      <c r="A169" s="2"/>
      <c r="B169" s="128" t="s">
        <v>52</v>
      </c>
      <c r="C169" s="88"/>
      <c r="D169" s="165">
        <f t="shared" ref="D169:BO169" si="122">SUM(D157:D168)</f>
        <v>1400</v>
      </c>
      <c r="E169" s="53">
        <f t="shared" si="122"/>
        <v>681</v>
      </c>
      <c r="F169" s="88">
        <f t="shared" si="122"/>
        <v>160</v>
      </c>
      <c r="G169" s="89">
        <f t="shared" si="122"/>
        <v>0</v>
      </c>
      <c r="H169" s="89">
        <f t="shared" si="122"/>
        <v>429</v>
      </c>
      <c r="I169" s="89">
        <f t="shared" si="122"/>
        <v>69</v>
      </c>
      <c r="J169" s="89">
        <f t="shared" si="122"/>
        <v>23</v>
      </c>
      <c r="K169" s="68">
        <f t="shared" si="122"/>
        <v>719</v>
      </c>
      <c r="L169" s="149">
        <f t="shared" si="122"/>
        <v>0</v>
      </c>
      <c r="M169" s="150">
        <f t="shared" si="122"/>
        <v>0</v>
      </c>
      <c r="N169" s="150">
        <f t="shared" si="122"/>
        <v>0</v>
      </c>
      <c r="O169" s="150">
        <f t="shared" si="122"/>
        <v>0</v>
      </c>
      <c r="P169" s="150">
        <f t="shared" si="122"/>
        <v>0</v>
      </c>
      <c r="Q169" s="148">
        <f t="shared" si="122"/>
        <v>0</v>
      </c>
      <c r="R169" s="98">
        <f t="shared" si="122"/>
        <v>0</v>
      </c>
      <c r="S169" s="90">
        <f t="shared" si="122"/>
        <v>0</v>
      </c>
      <c r="T169" s="90">
        <f t="shared" si="122"/>
        <v>0</v>
      </c>
      <c r="U169" s="90">
        <f t="shared" si="122"/>
        <v>0</v>
      </c>
      <c r="V169" s="90">
        <f t="shared" si="122"/>
        <v>0</v>
      </c>
      <c r="W169" s="74">
        <f t="shared" si="122"/>
        <v>0</v>
      </c>
      <c r="X169" s="149">
        <f t="shared" si="122"/>
        <v>0</v>
      </c>
      <c r="Y169" s="150">
        <f t="shared" si="122"/>
        <v>0</v>
      </c>
      <c r="Z169" s="150">
        <f t="shared" si="122"/>
        <v>0</v>
      </c>
      <c r="AA169" s="150">
        <f t="shared" si="122"/>
        <v>0</v>
      </c>
      <c r="AB169" s="150">
        <f t="shared" si="122"/>
        <v>0</v>
      </c>
      <c r="AC169" s="148">
        <f t="shared" si="122"/>
        <v>0</v>
      </c>
      <c r="AD169" s="98">
        <f t="shared" si="122"/>
        <v>0</v>
      </c>
      <c r="AE169" s="90">
        <f t="shared" si="122"/>
        <v>0</v>
      </c>
      <c r="AF169" s="90">
        <f t="shared" si="122"/>
        <v>0</v>
      </c>
      <c r="AG169" s="90">
        <f t="shared" si="122"/>
        <v>0</v>
      </c>
      <c r="AH169" s="90">
        <f t="shared" si="122"/>
        <v>0</v>
      </c>
      <c r="AI169" s="74">
        <f t="shared" si="122"/>
        <v>0</v>
      </c>
      <c r="AJ169" s="149">
        <f t="shared" si="122"/>
        <v>0</v>
      </c>
      <c r="AK169" s="150">
        <f t="shared" si="122"/>
        <v>0</v>
      </c>
      <c r="AL169" s="150">
        <f t="shared" si="122"/>
        <v>0</v>
      </c>
      <c r="AM169" s="150">
        <f t="shared" si="122"/>
        <v>0</v>
      </c>
      <c r="AN169" s="150">
        <f t="shared" si="122"/>
        <v>0</v>
      </c>
      <c r="AO169" s="148">
        <f t="shared" si="122"/>
        <v>0</v>
      </c>
      <c r="AP169" s="98">
        <f t="shared" si="122"/>
        <v>0</v>
      </c>
      <c r="AQ169" s="90">
        <f t="shared" si="122"/>
        <v>0</v>
      </c>
      <c r="AR169" s="90">
        <f t="shared" si="122"/>
        <v>0</v>
      </c>
      <c r="AS169" s="90">
        <f t="shared" si="122"/>
        <v>0</v>
      </c>
      <c r="AT169" s="90">
        <f t="shared" si="122"/>
        <v>0</v>
      </c>
      <c r="AU169" s="74">
        <f t="shared" si="122"/>
        <v>0</v>
      </c>
      <c r="AV169" s="149">
        <f t="shared" si="122"/>
        <v>60</v>
      </c>
      <c r="AW169" s="150">
        <f t="shared" si="122"/>
        <v>0</v>
      </c>
      <c r="AX169" s="150">
        <f t="shared" si="122"/>
        <v>105</v>
      </c>
      <c r="AY169" s="150">
        <f t="shared" si="122"/>
        <v>18</v>
      </c>
      <c r="AZ169" s="150">
        <f t="shared" si="122"/>
        <v>6</v>
      </c>
      <c r="BA169" s="148">
        <f t="shared" si="122"/>
        <v>186</v>
      </c>
      <c r="BB169" s="98">
        <f t="shared" si="122"/>
        <v>40</v>
      </c>
      <c r="BC169" s="90">
        <f t="shared" si="122"/>
        <v>0</v>
      </c>
      <c r="BD169" s="90">
        <f t="shared" si="122"/>
        <v>74</v>
      </c>
      <c r="BE169" s="90">
        <f t="shared" si="122"/>
        <v>18</v>
      </c>
      <c r="BF169" s="90">
        <f t="shared" si="122"/>
        <v>6</v>
      </c>
      <c r="BG169" s="74">
        <f t="shared" si="122"/>
        <v>87</v>
      </c>
      <c r="BH169" s="149">
        <f t="shared" si="122"/>
        <v>40</v>
      </c>
      <c r="BI169" s="150">
        <f t="shared" si="122"/>
        <v>0</v>
      </c>
      <c r="BJ169" s="150">
        <f t="shared" si="122"/>
        <v>105</v>
      </c>
      <c r="BK169" s="150">
        <f t="shared" si="122"/>
        <v>15</v>
      </c>
      <c r="BL169" s="150">
        <f t="shared" si="122"/>
        <v>5</v>
      </c>
      <c r="BM169" s="148">
        <f t="shared" si="122"/>
        <v>210</v>
      </c>
      <c r="BN169" s="98">
        <f t="shared" si="122"/>
        <v>20</v>
      </c>
      <c r="BO169" s="90">
        <f t="shared" si="122"/>
        <v>0</v>
      </c>
      <c r="BP169" s="90">
        <f t="shared" ref="BP169:BS169" si="123">SUM(BP157:BP168)</f>
        <v>145</v>
      </c>
      <c r="BQ169" s="90">
        <f t="shared" si="123"/>
        <v>18</v>
      </c>
      <c r="BR169" s="90">
        <f t="shared" si="123"/>
        <v>6</v>
      </c>
      <c r="BS169" s="91">
        <f t="shared" si="123"/>
        <v>236</v>
      </c>
      <c r="BT169" s="293"/>
      <c r="BU169" s="294"/>
      <c r="BV169" s="294"/>
      <c r="BW169" s="294"/>
      <c r="BX169" s="294"/>
      <c r="BY169" s="294"/>
      <c r="BZ169" s="294"/>
      <c r="CA169" s="294"/>
      <c r="CB169" s="294"/>
      <c r="CC169" s="294"/>
      <c r="CD169" s="294"/>
      <c r="CE169" s="294"/>
      <c r="CF169" s="294"/>
      <c r="CG169" s="295"/>
    </row>
    <row r="170" spans="1:181" s="4" customFormat="1" ht="15.95" customHeight="1" thickBot="1">
      <c r="A170" s="276" t="s">
        <v>185</v>
      </c>
      <c r="B170" s="277"/>
      <c r="C170" s="278"/>
      <c r="D170" s="278"/>
      <c r="E170" s="278"/>
      <c r="F170" s="278"/>
      <c r="G170" s="278"/>
      <c r="H170" s="278"/>
      <c r="I170" s="278"/>
      <c r="J170" s="278"/>
      <c r="K170" s="278"/>
      <c r="L170" s="278"/>
      <c r="M170" s="278"/>
      <c r="N170" s="278"/>
      <c r="O170" s="278"/>
      <c r="P170" s="278"/>
      <c r="Q170" s="278"/>
      <c r="R170" s="278"/>
      <c r="S170" s="278"/>
      <c r="T170" s="278"/>
      <c r="U170" s="278"/>
      <c r="V170" s="278"/>
      <c r="W170" s="278"/>
      <c r="X170" s="278"/>
      <c r="Y170" s="278"/>
      <c r="Z170" s="278"/>
      <c r="AA170" s="278"/>
      <c r="AB170" s="278"/>
      <c r="AC170" s="278"/>
      <c r="AD170" s="278"/>
      <c r="AE170" s="278"/>
      <c r="AF170" s="278"/>
      <c r="AG170" s="278"/>
      <c r="AH170" s="278"/>
      <c r="AI170" s="278"/>
      <c r="AJ170" s="278"/>
      <c r="AK170" s="278"/>
      <c r="AL170" s="278"/>
      <c r="AM170" s="278"/>
      <c r="AN170" s="278"/>
      <c r="AO170" s="278"/>
      <c r="AP170" s="278"/>
      <c r="AQ170" s="278"/>
      <c r="AR170" s="278"/>
      <c r="AS170" s="278"/>
      <c r="AT170" s="278"/>
      <c r="AU170" s="278"/>
      <c r="AV170" s="278"/>
      <c r="AW170" s="278"/>
      <c r="AX170" s="278"/>
      <c r="AY170" s="278"/>
      <c r="AZ170" s="278"/>
      <c r="BA170" s="278"/>
      <c r="BB170" s="278"/>
      <c r="BC170" s="278"/>
      <c r="BD170" s="278"/>
      <c r="BE170" s="278"/>
      <c r="BF170" s="278"/>
      <c r="BG170" s="278"/>
      <c r="BH170" s="278"/>
      <c r="BI170" s="278"/>
      <c r="BJ170" s="278"/>
      <c r="BK170" s="278"/>
      <c r="BL170" s="278"/>
      <c r="BM170" s="278"/>
      <c r="BN170" s="278"/>
      <c r="BO170" s="278"/>
      <c r="BP170" s="278"/>
      <c r="BQ170" s="278"/>
      <c r="BR170" s="278"/>
      <c r="BS170" s="279"/>
      <c r="BT170" s="296"/>
      <c r="BU170" s="297"/>
      <c r="BV170" s="297"/>
      <c r="BW170" s="297"/>
      <c r="BX170" s="297"/>
      <c r="BY170" s="297"/>
      <c r="BZ170" s="297"/>
      <c r="CA170" s="297"/>
      <c r="CB170" s="297"/>
      <c r="CC170" s="297"/>
      <c r="CD170" s="297"/>
      <c r="CE170" s="297"/>
      <c r="CF170" s="297"/>
      <c r="CG170" s="298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</row>
    <row r="171" spans="1:181" s="4" customFormat="1">
      <c r="A171" s="130">
        <v>1</v>
      </c>
      <c r="B171" s="169" t="s">
        <v>176</v>
      </c>
      <c r="C171" s="166" t="s">
        <v>47</v>
      </c>
      <c r="D171" s="162">
        <f t="shared" ref="D171:D180" si="124">SUM(F171:K171)</f>
        <v>150</v>
      </c>
      <c r="E171" s="54">
        <f t="shared" ref="E171:E181" si="125">SUM(F171:J171)</f>
        <v>58</v>
      </c>
      <c r="F171" s="125">
        <f t="shared" ref="F171:F179" si="126">SUM(L171:L171,R171:R171,X171:X171,AD171:AD171,AJ171:AJ171,AP171:AP171,AV171:AV171,BB171:BB171,BH171:BH171,BN171:BN171)</f>
        <v>20</v>
      </c>
      <c r="G171" s="108">
        <f t="shared" ref="G171:G181" si="127">SUM(M171:M171,S171:S171,Y171:Y171,AE171:AE171,AK171:AK171,AQ171:AQ171,AW171:AW171,BC171:BC171,BI171:BI171,BO171:BO171)</f>
        <v>0</v>
      </c>
      <c r="H171" s="108">
        <f>SUM(N171:N171,T171:T171,Z171:Z171,AF171:AF171,AL171:AL171,AR171:AR171,AX171:AX171,BD171:BD171,BJ171:BJ171,BP171:BP171)</f>
        <v>30</v>
      </c>
      <c r="I171" s="108">
        <f t="shared" ref="I171:I181" si="128">SUM(O171:O171,U171:U171,AA171:AA171,AG171:AG171,AM171:AM171,AS171:AS171,AY171:AY171,BE171:BE171,BK171:BK171,BQ171:BQ171)</f>
        <v>6</v>
      </c>
      <c r="J171" s="108">
        <f t="shared" ref="J171:J181" si="129">SUM(P171:P171,V171:V171,AB171:AB171,AH171:AH171,AN171:AN171,AT171:AT171,AZ171:AZ171,BF171:BF171,BL171:BL171,BR171:BR171)</f>
        <v>2</v>
      </c>
      <c r="K171" s="133">
        <f t="shared" ref="K171:K181" si="130">SUM(Q171:Q171,W171:W171,AC171:AC171,AI171:AI171,AO171:AO171,AU171:AU171,BA171:BA171,BG171:BG171,BM171:BM171,BS171:BS171)</f>
        <v>92</v>
      </c>
      <c r="L171" s="95"/>
      <c r="M171" s="55"/>
      <c r="N171" s="55"/>
      <c r="O171" s="55"/>
      <c r="P171" s="55"/>
      <c r="Q171" s="56"/>
      <c r="R171" s="57"/>
      <c r="S171" s="14"/>
      <c r="T171" s="14"/>
      <c r="U171" s="14"/>
      <c r="V171" s="14"/>
      <c r="W171" s="102"/>
      <c r="X171" s="95"/>
      <c r="Y171" s="55"/>
      <c r="Z171" s="55"/>
      <c r="AA171" s="55"/>
      <c r="AB171" s="55"/>
      <c r="AC171" s="56"/>
      <c r="AD171" s="57"/>
      <c r="AE171" s="14"/>
      <c r="AF171" s="14"/>
      <c r="AG171" s="14"/>
      <c r="AH171" s="14"/>
      <c r="AI171" s="102"/>
      <c r="AJ171" s="95"/>
      <c r="AK171" s="55"/>
      <c r="AL171" s="55"/>
      <c r="AM171" s="55"/>
      <c r="AN171" s="55"/>
      <c r="AO171" s="56"/>
      <c r="AP171" s="57"/>
      <c r="AQ171" s="14"/>
      <c r="AR171" s="14"/>
      <c r="AS171" s="14"/>
      <c r="AT171" s="14"/>
      <c r="AU171" s="102"/>
      <c r="AV171" s="95">
        <v>20</v>
      </c>
      <c r="AW171" s="55"/>
      <c r="AX171" s="55">
        <v>30</v>
      </c>
      <c r="AY171" s="55">
        <v>6</v>
      </c>
      <c r="AZ171" s="55">
        <v>2</v>
      </c>
      <c r="BA171" s="56">
        <v>92</v>
      </c>
      <c r="BB171" s="57"/>
      <c r="BC171" s="14"/>
      <c r="BD171" s="14"/>
      <c r="BE171" s="14"/>
      <c r="BF171" s="14"/>
      <c r="BG171" s="102"/>
      <c r="BH171" s="95"/>
      <c r="BI171" s="55"/>
      <c r="BJ171" s="55"/>
      <c r="BK171" s="55"/>
      <c r="BL171" s="55"/>
      <c r="BM171" s="56"/>
      <c r="BN171" s="57"/>
      <c r="BO171" s="14"/>
      <c r="BP171" s="14"/>
      <c r="BQ171" s="14"/>
      <c r="BR171" s="14"/>
      <c r="BS171" s="102"/>
      <c r="BT171" s="137"/>
      <c r="BU171" s="58"/>
      <c r="BV171" s="58"/>
      <c r="BW171" s="58"/>
      <c r="BX171" s="58"/>
      <c r="BY171" s="58"/>
      <c r="BZ171" s="58">
        <v>6</v>
      </c>
      <c r="CA171" s="58"/>
      <c r="CB171" s="58"/>
      <c r="CC171" s="138"/>
      <c r="CD171" s="191">
        <v>6</v>
      </c>
      <c r="CE171" s="57">
        <f>ROUND(E171/25,1)</f>
        <v>2.2999999999999998</v>
      </c>
      <c r="CF171" s="14">
        <v>4</v>
      </c>
      <c r="CG171" s="15">
        <v>6</v>
      </c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</row>
    <row r="172" spans="1:181" ht="15.6" customHeight="1">
      <c r="A172" s="131">
        <v>2</v>
      </c>
      <c r="B172" s="172" t="s">
        <v>177</v>
      </c>
      <c r="C172" s="167" t="s">
        <v>47</v>
      </c>
      <c r="D172" s="163">
        <f t="shared" si="124"/>
        <v>125</v>
      </c>
      <c r="E172" s="37">
        <f t="shared" si="125"/>
        <v>73</v>
      </c>
      <c r="F172" s="126">
        <f t="shared" si="126"/>
        <v>20</v>
      </c>
      <c r="G172" s="93">
        <f t="shared" si="127"/>
        <v>0</v>
      </c>
      <c r="H172" s="93">
        <f t="shared" ref="H172:H182" si="131">SUM(N172:N172,T172:T172,Z172:Z172,AF172:AF172,AL172:AL172,AR172:AR172,AX172:AX172,BD172:BD172,BJ172:BJ172,BP172:BP172)</f>
        <v>45</v>
      </c>
      <c r="I172" s="93">
        <f t="shared" si="128"/>
        <v>6</v>
      </c>
      <c r="J172" s="93">
        <f t="shared" si="129"/>
        <v>2</v>
      </c>
      <c r="K172" s="134">
        <f t="shared" si="130"/>
        <v>52</v>
      </c>
      <c r="L172" s="96"/>
      <c r="M172" s="39"/>
      <c r="N172" s="39"/>
      <c r="O172" s="39"/>
      <c r="P172" s="39"/>
      <c r="Q172" s="40"/>
      <c r="R172" s="41"/>
      <c r="S172" s="12"/>
      <c r="T172" s="12"/>
      <c r="U172" s="12"/>
      <c r="V172" s="12"/>
      <c r="W172" s="97"/>
      <c r="X172" s="96"/>
      <c r="Y172" s="39"/>
      <c r="Z172" s="39"/>
      <c r="AA172" s="39"/>
      <c r="AB172" s="39"/>
      <c r="AC172" s="40"/>
      <c r="AD172" s="41"/>
      <c r="AE172" s="12"/>
      <c r="AF172" s="12"/>
      <c r="AG172" s="12"/>
      <c r="AH172" s="12"/>
      <c r="AI172" s="97"/>
      <c r="AJ172" s="96"/>
      <c r="AK172" s="39"/>
      <c r="AL172" s="39"/>
      <c r="AM172" s="39"/>
      <c r="AN172" s="39"/>
      <c r="AO172" s="40"/>
      <c r="AP172" s="41"/>
      <c r="AQ172" s="12"/>
      <c r="AR172" s="12"/>
      <c r="AS172" s="12"/>
      <c r="AT172" s="12"/>
      <c r="AU172" s="97"/>
      <c r="AV172" s="96">
        <v>20</v>
      </c>
      <c r="AW172" s="39"/>
      <c r="AX172" s="39">
        <v>45</v>
      </c>
      <c r="AY172" s="39">
        <v>6</v>
      </c>
      <c r="AZ172" s="39">
        <v>2</v>
      </c>
      <c r="BA172" s="40">
        <v>52</v>
      </c>
      <c r="BB172" s="41"/>
      <c r="BC172" s="12"/>
      <c r="BD172" s="12"/>
      <c r="BE172" s="12"/>
      <c r="BF172" s="12"/>
      <c r="BG172" s="97"/>
      <c r="BH172" s="96"/>
      <c r="BI172" s="39"/>
      <c r="BJ172" s="39"/>
      <c r="BK172" s="39"/>
      <c r="BL172" s="39"/>
      <c r="BM172" s="40"/>
      <c r="BN172" s="41"/>
      <c r="BO172" s="12"/>
      <c r="BP172" s="12"/>
      <c r="BQ172" s="12"/>
      <c r="BR172" s="12"/>
      <c r="BS172" s="97"/>
      <c r="BT172" s="122"/>
      <c r="BU172" s="46"/>
      <c r="BV172" s="46"/>
      <c r="BW172" s="46"/>
      <c r="BX172" s="46"/>
      <c r="BY172" s="46"/>
      <c r="BZ172" s="46">
        <v>5</v>
      </c>
      <c r="CA172" s="46"/>
      <c r="CB172" s="46"/>
      <c r="CC172" s="139"/>
      <c r="CD172" s="186">
        <v>5</v>
      </c>
      <c r="CE172" s="41">
        <f t="shared" ref="CE172:CE181" si="132">ROUND(E172/25,1)</f>
        <v>2.9</v>
      </c>
      <c r="CF172" s="12">
        <v>4</v>
      </c>
      <c r="CG172" s="13">
        <v>5</v>
      </c>
      <c r="CH172"/>
      <c r="CI172"/>
    </row>
    <row r="173" spans="1:181">
      <c r="A173" s="131">
        <v>3</v>
      </c>
      <c r="B173" s="172" t="s">
        <v>186</v>
      </c>
      <c r="C173" s="167" t="s">
        <v>47</v>
      </c>
      <c r="D173" s="163">
        <f t="shared" si="124"/>
        <v>100</v>
      </c>
      <c r="E173" s="37">
        <f t="shared" si="125"/>
        <v>58</v>
      </c>
      <c r="F173" s="126">
        <f t="shared" si="126"/>
        <v>20</v>
      </c>
      <c r="G173" s="93">
        <f t="shared" si="127"/>
        <v>0</v>
      </c>
      <c r="H173" s="93">
        <f t="shared" si="131"/>
        <v>30</v>
      </c>
      <c r="I173" s="93">
        <f t="shared" si="128"/>
        <v>6</v>
      </c>
      <c r="J173" s="93">
        <f t="shared" si="129"/>
        <v>2</v>
      </c>
      <c r="K173" s="134">
        <f t="shared" si="130"/>
        <v>42</v>
      </c>
      <c r="L173" s="96"/>
      <c r="M173" s="39"/>
      <c r="N173" s="39"/>
      <c r="O173" s="39"/>
      <c r="P173" s="39"/>
      <c r="Q173" s="40"/>
      <c r="R173" s="41"/>
      <c r="S173" s="12"/>
      <c r="T173" s="12"/>
      <c r="U173" s="12"/>
      <c r="V173" s="12"/>
      <c r="W173" s="97"/>
      <c r="X173" s="96"/>
      <c r="Y173" s="39"/>
      <c r="Z173" s="39"/>
      <c r="AA173" s="39"/>
      <c r="AB173" s="39"/>
      <c r="AC173" s="40"/>
      <c r="AD173" s="41"/>
      <c r="AE173" s="12"/>
      <c r="AF173" s="12"/>
      <c r="AG173" s="12"/>
      <c r="AH173" s="12"/>
      <c r="AI173" s="97"/>
      <c r="AJ173" s="96"/>
      <c r="AK173" s="39"/>
      <c r="AL173" s="39"/>
      <c r="AM173" s="39"/>
      <c r="AN173" s="39"/>
      <c r="AO173" s="40"/>
      <c r="AP173" s="41"/>
      <c r="AQ173" s="12"/>
      <c r="AR173" s="12"/>
      <c r="AS173" s="12"/>
      <c r="AT173" s="12"/>
      <c r="AU173" s="97"/>
      <c r="AV173" s="96">
        <v>20</v>
      </c>
      <c r="AW173" s="39"/>
      <c r="AX173" s="39">
        <v>30</v>
      </c>
      <c r="AY173" s="39">
        <v>6</v>
      </c>
      <c r="AZ173" s="39">
        <v>2</v>
      </c>
      <c r="BA173" s="40">
        <v>42</v>
      </c>
      <c r="BB173" s="41"/>
      <c r="BC173" s="12"/>
      <c r="BD173" s="12"/>
      <c r="BE173" s="12"/>
      <c r="BF173" s="12"/>
      <c r="BG173" s="97"/>
      <c r="BH173" s="96"/>
      <c r="BI173" s="39"/>
      <c r="BJ173" s="39"/>
      <c r="BK173" s="39"/>
      <c r="BL173" s="39"/>
      <c r="BM173" s="40"/>
      <c r="BN173" s="41"/>
      <c r="BO173" s="12"/>
      <c r="BP173" s="12"/>
      <c r="BQ173" s="12"/>
      <c r="BR173" s="12"/>
      <c r="BS173" s="97"/>
      <c r="BT173" s="122"/>
      <c r="BU173" s="46"/>
      <c r="BV173" s="46"/>
      <c r="BW173" s="46"/>
      <c r="BX173" s="46"/>
      <c r="BY173" s="46"/>
      <c r="BZ173" s="46">
        <v>4</v>
      </c>
      <c r="CA173" s="46"/>
      <c r="CB173" s="46"/>
      <c r="CC173" s="139"/>
      <c r="CD173" s="186">
        <v>4</v>
      </c>
      <c r="CE173" s="41">
        <f t="shared" si="132"/>
        <v>2.2999999999999998</v>
      </c>
      <c r="CF173" s="12">
        <v>3</v>
      </c>
      <c r="CG173" s="13">
        <v>4</v>
      </c>
      <c r="CH173"/>
      <c r="CI173"/>
    </row>
    <row r="174" spans="1:181" ht="16.899999999999999" customHeight="1">
      <c r="A174" s="131">
        <v>4</v>
      </c>
      <c r="B174" s="172" t="s">
        <v>126</v>
      </c>
      <c r="C174" s="167" t="s">
        <v>47</v>
      </c>
      <c r="D174" s="163">
        <f t="shared" si="124"/>
        <v>75</v>
      </c>
      <c r="E174" s="37">
        <f t="shared" si="125"/>
        <v>58</v>
      </c>
      <c r="F174" s="126">
        <f t="shared" si="126"/>
        <v>20</v>
      </c>
      <c r="G174" s="93">
        <f t="shared" si="127"/>
        <v>0</v>
      </c>
      <c r="H174" s="93">
        <f t="shared" si="131"/>
        <v>30</v>
      </c>
      <c r="I174" s="93">
        <f t="shared" si="128"/>
        <v>6</v>
      </c>
      <c r="J174" s="93">
        <f t="shared" si="129"/>
        <v>2</v>
      </c>
      <c r="K174" s="134">
        <f t="shared" si="130"/>
        <v>17</v>
      </c>
      <c r="L174" s="96"/>
      <c r="M174" s="39"/>
      <c r="N174" s="39"/>
      <c r="O174" s="39"/>
      <c r="P174" s="39"/>
      <c r="Q174" s="40"/>
      <c r="R174" s="41"/>
      <c r="S174" s="12"/>
      <c r="T174" s="12"/>
      <c r="U174" s="12"/>
      <c r="V174" s="12"/>
      <c r="W174" s="97"/>
      <c r="X174" s="96"/>
      <c r="Y174" s="39"/>
      <c r="Z174" s="39"/>
      <c r="AA174" s="39"/>
      <c r="AB174" s="39"/>
      <c r="AC174" s="40"/>
      <c r="AD174" s="41"/>
      <c r="AE174" s="12"/>
      <c r="AF174" s="12"/>
      <c r="AG174" s="12"/>
      <c r="AH174" s="12"/>
      <c r="AI174" s="97"/>
      <c r="AJ174" s="96"/>
      <c r="AK174" s="39"/>
      <c r="AL174" s="39"/>
      <c r="AM174" s="39"/>
      <c r="AN174" s="39"/>
      <c r="AO174" s="40"/>
      <c r="AP174" s="41"/>
      <c r="AQ174" s="12"/>
      <c r="AR174" s="12"/>
      <c r="AS174" s="12"/>
      <c r="AT174" s="12"/>
      <c r="AU174" s="97"/>
      <c r="AV174" s="96"/>
      <c r="AW174" s="39"/>
      <c r="AX174" s="39"/>
      <c r="AY174" s="39"/>
      <c r="AZ174" s="39"/>
      <c r="BA174" s="40"/>
      <c r="BB174" s="41">
        <v>20</v>
      </c>
      <c r="BC174" s="12"/>
      <c r="BD174" s="12">
        <v>30</v>
      </c>
      <c r="BE174" s="12">
        <v>6</v>
      </c>
      <c r="BF174" s="12">
        <v>2</v>
      </c>
      <c r="BG174" s="97">
        <v>17</v>
      </c>
      <c r="BH174" s="96"/>
      <c r="BI174" s="39"/>
      <c r="BJ174" s="39"/>
      <c r="BK174" s="39"/>
      <c r="BL174" s="39"/>
      <c r="BM174" s="40"/>
      <c r="BN174" s="41"/>
      <c r="BO174" s="12"/>
      <c r="BP174" s="12"/>
      <c r="BQ174" s="12"/>
      <c r="BR174" s="12"/>
      <c r="BS174" s="97"/>
      <c r="BT174" s="122"/>
      <c r="BU174" s="46"/>
      <c r="BV174" s="46"/>
      <c r="BW174" s="46"/>
      <c r="BX174" s="46"/>
      <c r="BY174" s="46"/>
      <c r="BZ174" s="46"/>
      <c r="CA174" s="46">
        <v>3</v>
      </c>
      <c r="CB174" s="46"/>
      <c r="CC174" s="139"/>
      <c r="CD174" s="186">
        <v>3</v>
      </c>
      <c r="CE174" s="41">
        <f t="shared" si="132"/>
        <v>2.2999999999999998</v>
      </c>
      <c r="CF174" s="12">
        <v>2</v>
      </c>
      <c r="CG174" s="13">
        <v>3</v>
      </c>
      <c r="CH174"/>
      <c r="CI174"/>
    </row>
    <row r="175" spans="1:181" s="174" customFormat="1" ht="30.95">
      <c r="A175" s="131">
        <v>5</v>
      </c>
      <c r="B175" s="171" t="s">
        <v>187</v>
      </c>
      <c r="C175" s="167" t="s">
        <v>47</v>
      </c>
      <c r="D175" s="163">
        <f t="shared" si="124"/>
        <v>75</v>
      </c>
      <c r="E175" s="37">
        <f t="shared" si="125"/>
        <v>40</v>
      </c>
      <c r="F175" s="126">
        <f t="shared" si="126"/>
        <v>10</v>
      </c>
      <c r="G175" s="93">
        <f t="shared" si="127"/>
        <v>0</v>
      </c>
      <c r="H175" s="93">
        <f t="shared" si="131"/>
        <v>22</v>
      </c>
      <c r="I175" s="93">
        <f t="shared" si="128"/>
        <v>6</v>
      </c>
      <c r="J175" s="93">
        <f t="shared" si="129"/>
        <v>2</v>
      </c>
      <c r="K175" s="134">
        <f t="shared" si="130"/>
        <v>35</v>
      </c>
      <c r="L175" s="96"/>
      <c r="M175" s="39"/>
      <c r="N175" s="39"/>
      <c r="O175" s="39"/>
      <c r="P175" s="39"/>
      <c r="Q175" s="40"/>
      <c r="R175" s="41"/>
      <c r="S175" s="12"/>
      <c r="T175" s="12"/>
      <c r="U175" s="12"/>
      <c r="V175" s="12"/>
      <c r="W175" s="97"/>
      <c r="X175" s="96"/>
      <c r="Y175" s="39"/>
      <c r="Z175" s="39"/>
      <c r="AA175" s="39"/>
      <c r="AB175" s="39"/>
      <c r="AC175" s="40"/>
      <c r="AD175" s="41"/>
      <c r="AE175" s="12"/>
      <c r="AF175" s="12"/>
      <c r="AG175" s="12"/>
      <c r="AH175" s="12"/>
      <c r="AI175" s="97"/>
      <c r="AJ175" s="96"/>
      <c r="AK175" s="39"/>
      <c r="AL175" s="39"/>
      <c r="AM175" s="39"/>
      <c r="AN175" s="39"/>
      <c r="AO175" s="40"/>
      <c r="AP175" s="41"/>
      <c r="AQ175" s="12"/>
      <c r="AR175" s="12"/>
      <c r="AS175" s="12"/>
      <c r="AT175" s="12"/>
      <c r="AU175" s="97"/>
      <c r="AV175" s="96"/>
      <c r="AW175" s="39"/>
      <c r="AX175" s="39"/>
      <c r="AY175" s="39"/>
      <c r="AZ175" s="39"/>
      <c r="BA175" s="40"/>
      <c r="BB175" s="41">
        <v>10</v>
      </c>
      <c r="BC175" s="12"/>
      <c r="BD175" s="12">
        <v>22</v>
      </c>
      <c r="BE175" s="12">
        <v>6</v>
      </c>
      <c r="BF175" s="12">
        <v>2</v>
      </c>
      <c r="BG175" s="97">
        <v>35</v>
      </c>
      <c r="BH175" s="96"/>
      <c r="BI175" s="39"/>
      <c r="BJ175" s="39"/>
      <c r="BK175" s="39"/>
      <c r="BL175" s="39"/>
      <c r="BM175" s="40"/>
      <c r="BN175" s="41"/>
      <c r="BO175" s="12"/>
      <c r="BP175" s="12"/>
      <c r="BQ175" s="12"/>
      <c r="BR175" s="12"/>
      <c r="BS175" s="97"/>
      <c r="BT175" s="122"/>
      <c r="BU175" s="46"/>
      <c r="BV175" s="46"/>
      <c r="BW175" s="46"/>
      <c r="BX175" s="46"/>
      <c r="BY175" s="46"/>
      <c r="BZ175" s="46"/>
      <c r="CA175" s="46">
        <v>3</v>
      </c>
      <c r="CB175" s="46"/>
      <c r="CC175" s="139"/>
      <c r="CD175" s="186">
        <v>3</v>
      </c>
      <c r="CE175" s="41">
        <f t="shared" si="132"/>
        <v>1.6</v>
      </c>
      <c r="CF175" s="12">
        <v>3</v>
      </c>
      <c r="CG175" s="13">
        <v>3</v>
      </c>
    </row>
    <row r="176" spans="1:181" s="174" customFormat="1">
      <c r="A176" s="131">
        <v>6</v>
      </c>
      <c r="B176" s="172" t="s">
        <v>188</v>
      </c>
      <c r="C176" s="167" t="s">
        <v>47</v>
      </c>
      <c r="D176" s="163">
        <f t="shared" si="124"/>
        <v>75</v>
      </c>
      <c r="E176" s="37">
        <f t="shared" si="125"/>
        <v>40</v>
      </c>
      <c r="F176" s="126">
        <f t="shared" si="126"/>
        <v>10</v>
      </c>
      <c r="G176" s="93">
        <f t="shared" si="127"/>
        <v>0</v>
      </c>
      <c r="H176" s="93">
        <f t="shared" si="131"/>
        <v>22</v>
      </c>
      <c r="I176" s="93">
        <f t="shared" si="128"/>
        <v>6</v>
      </c>
      <c r="J176" s="93">
        <f t="shared" si="129"/>
        <v>2</v>
      </c>
      <c r="K176" s="134">
        <f t="shared" si="130"/>
        <v>35</v>
      </c>
      <c r="L176" s="96"/>
      <c r="M176" s="39"/>
      <c r="N176" s="39"/>
      <c r="O176" s="39"/>
      <c r="P176" s="39"/>
      <c r="Q176" s="40"/>
      <c r="R176" s="41"/>
      <c r="S176" s="12"/>
      <c r="T176" s="12"/>
      <c r="U176" s="12"/>
      <c r="V176" s="12"/>
      <c r="W176" s="97"/>
      <c r="X176" s="96"/>
      <c r="Y176" s="39"/>
      <c r="Z176" s="39"/>
      <c r="AA176" s="39"/>
      <c r="AB176" s="39"/>
      <c r="AC176" s="40"/>
      <c r="AD176" s="41"/>
      <c r="AE176" s="12"/>
      <c r="AF176" s="12"/>
      <c r="AG176" s="12"/>
      <c r="AH176" s="12"/>
      <c r="AI176" s="97"/>
      <c r="AJ176" s="96"/>
      <c r="AK176" s="39"/>
      <c r="AL176" s="39"/>
      <c r="AM176" s="39"/>
      <c r="AN176" s="39"/>
      <c r="AO176" s="40"/>
      <c r="AP176" s="41"/>
      <c r="AQ176" s="12"/>
      <c r="AR176" s="12"/>
      <c r="AS176" s="12"/>
      <c r="AT176" s="12"/>
      <c r="AU176" s="97"/>
      <c r="AV176" s="96"/>
      <c r="AW176" s="39"/>
      <c r="AX176" s="39"/>
      <c r="AY176" s="39"/>
      <c r="AZ176" s="39"/>
      <c r="BA176" s="40"/>
      <c r="BB176" s="41">
        <v>10</v>
      </c>
      <c r="BC176" s="12"/>
      <c r="BD176" s="12">
        <v>22</v>
      </c>
      <c r="BE176" s="12">
        <v>6</v>
      </c>
      <c r="BF176" s="12">
        <v>2</v>
      </c>
      <c r="BG176" s="97">
        <v>35</v>
      </c>
      <c r="BH176" s="96"/>
      <c r="BI176" s="39"/>
      <c r="BJ176" s="39"/>
      <c r="BK176" s="39"/>
      <c r="BL176" s="39"/>
      <c r="BM176" s="40"/>
      <c r="BN176" s="41"/>
      <c r="BO176" s="12"/>
      <c r="BP176" s="12"/>
      <c r="BQ176" s="12"/>
      <c r="BR176" s="12"/>
      <c r="BS176" s="97"/>
      <c r="BT176" s="122"/>
      <c r="BU176" s="46"/>
      <c r="BV176" s="46"/>
      <c r="BW176" s="46"/>
      <c r="BX176" s="46"/>
      <c r="BY176" s="46"/>
      <c r="BZ176" s="46"/>
      <c r="CA176" s="46">
        <v>3</v>
      </c>
      <c r="CB176" s="46"/>
      <c r="CC176" s="139"/>
      <c r="CD176" s="186">
        <v>3</v>
      </c>
      <c r="CE176" s="41">
        <f t="shared" si="132"/>
        <v>1.6</v>
      </c>
      <c r="CF176" s="12">
        <v>3</v>
      </c>
      <c r="CG176" s="13">
        <v>3</v>
      </c>
    </row>
    <row r="177" spans="1:181">
      <c r="A177" s="131">
        <v>7</v>
      </c>
      <c r="B177" s="214" t="s">
        <v>181</v>
      </c>
      <c r="C177" s="167" t="s">
        <v>47</v>
      </c>
      <c r="D177" s="163">
        <f t="shared" si="124"/>
        <v>150</v>
      </c>
      <c r="E177" s="37">
        <f t="shared" si="125"/>
        <v>73</v>
      </c>
      <c r="F177" s="126">
        <f t="shared" si="126"/>
        <v>20</v>
      </c>
      <c r="G177" s="93">
        <f t="shared" si="127"/>
        <v>0</v>
      </c>
      <c r="H177" s="93">
        <f t="shared" si="131"/>
        <v>45</v>
      </c>
      <c r="I177" s="93">
        <f t="shared" si="128"/>
        <v>6</v>
      </c>
      <c r="J177" s="93">
        <f t="shared" si="129"/>
        <v>2</v>
      </c>
      <c r="K177" s="134">
        <f t="shared" si="130"/>
        <v>77</v>
      </c>
      <c r="L177" s="96"/>
      <c r="M177" s="39"/>
      <c r="N177" s="39"/>
      <c r="O177" s="39"/>
      <c r="P177" s="39"/>
      <c r="Q177" s="40"/>
      <c r="R177" s="41"/>
      <c r="S177" s="12"/>
      <c r="T177" s="12"/>
      <c r="U177" s="12"/>
      <c r="V177" s="12"/>
      <c r="W177" s="97"/>
      <c r="X177" s="96"/>
      <c r="Y177" s="39"/>
      <c r="Z177" s="39"/>
      <c r="AA177" s="39"/>
      <c r="AB177" s="39"/>
      <c r="AC177" s="40"/>
      <c r="AD177" s="41"/>
      <c r="AE177" s="12"/>
      <c r="AF177" s="12"/>
      <c r="AG177" s="12"/>
      <c r="AH177" s="12"/>
      <c r="AI177" s="97"/>
      <c r="AJ177" s="96"/>
      <c r="AK177" s="39"/>
      <c r="AL177" s="39"/>
      <c r="AM177" s="39"/>
      <c r="AN177" s="39"/>
      <c r="AO177" s="40"/>
      <c r="AP177" s="41"/>
      <c r="AQ177" s="12"/>
      <c r="AR177" s="12"/>
      <c r="AS177" s="12"/>
      <c r="AT177" s="12"/>
      <c r="AU177" s="97"/>
      <c r="AV177" s="96"/>
      <c r="AW177" s="39"/>
      <c r="AX177" s="39"/>
      <c r="AY177" s="39"/>
      <c r="AZ177" s="39"/>
      <c r="BA177" s="40"/>
      <c r="BB177" s="41"/>
      <c r="BC177" s="12"/>
      <c r="BD177" s="12"/>
      <c r="BE177" s="12"/>
      <c r="BF177" s="12"/>
      <c r="BG177" s="97"/>
      <c r="BH177" s="96">
        <v>20</v>
      </c>
      <c r="BI177" s="39"/>
      <c r="BJ177" s="39">
        <v>45</v>
      </c>
      <c r="BK177" s="39">
        <v>6</v>
      </c>
      <c r="BL177" s="39">
        <v>2</v>
      </c>
      <c r="BM177" s="40">
        <v>77</v>
      </c>
      <c r="BN177" s="41"/>
      <c r="BO177" s="12"/>
      <c r="BP177" s="12"/>
      <c r="BQ177" s="12"/>
      <c r="BR177" s="12"/>
      <c r="BS177" s="97"/>
      <c r="BT177" s="122"/>
      <c r="BU177" s="46"/>
      <c r="BV177" s="46"/>
      <c r="BW177" s="46"/>
      <c r="BX177" s="46"/>
      <c r="BY177" s="46"/>
      <c r="BZ177" s="46"/>
      <c r="CA177" s="46"/>
      <c r="CB177" s="46">
        <v>6</v>
      </c>
      <c r="CC177" s="139"/>
      <c r="CD177" s="186">
        <v>6</v>
      </c>
      <c r="CE177" s="41">
        <f t="shared" si="132"/>
        <v>2.9</v>
      </c>
      <c r="CF177" s="12">
        <v>5</v>
      </c>
      <c r="CG177" s="13">
        <v>6</v>
      </c>
      <c r="CH177"/>
      <c r="CI177"/>
    </row>
    <row r="178" spans="1:181" ht="16.899999999999999" customHeight="1">
      <c r="A178" s="131">
        <v>8</v>
      </c>
      <c r="B178" s="171" t="s">
        <v>182</v>
      </c>
      <c r="C178" s="167" t="s">
        <v>47</v>
      </c>
      <c r="D178" s="163">
        <f t="shared" si="124"/>
        <v>125</v>
      </c>
      <c r="E178" s="37">
        <f t="shared" si="125"/>
        <v>58</v>
      </c>
      <c r="F178" s="126">
        <f t="shared" si="126"/>
        <v>20</v>
      </c>
      <c r="G178" s="93">
        <f t="shared" si="127"/>
        <v>0</v>
      </c>
      <c r="H178" s="93">
        <f t="shared" si="131"/>
        <v>30</v>
      </c>
      <c r="I178" s="93">
        <f t="shared" si="128"/>
        <v>6</v>
      </c>
      <c r="J178" s="93">
        <f t="shared" si="129"/>
        <v>2</v>
      </c>
      <c r="K178" s="134">
        <f t="shared" si="130"/>
        <v>67</v>
      </c>
      <c r="L178" s="96"/>
      <c r="M178" s="39"/>
      <c r="N178" s="39"/>
      <c r="O178" s="39"/>
      <c r="P178" s="39"/>
      <c r="Q178" s="40"/>
      <c r="R178" s="41"/>
      <c r="S178" s="12"/>
      <c r="T178" s="12"/>
      <c r="U178" s="12"/>
      <c r="V178" s="12"/>
      <c r="W178" s="97"/>
      <c r="X178" s="96"/>
      <c r="Y178" s="39"/>
      <c r="Z178" s="39"/>
      <c r="AA178" s="39"/>
      <c r="AB178" s="39"/>
      <c r="AC178" s="40"/>
      <c r="AD178" s="41"/>
      <c r="AE178" s="12"/>
      <c r="AF178" s="12"/>
      <c r="AG178" s="12"/>
      <c r="AH178" s="12"/>
      <c r="AI178" s="97"/>
      <c r="AJ178" s="96"/>
      <c r="AK178" s="39"/>
      <c r="AL178" s="39"/>
      <c r="AM178" s="39"/>
      <c r="AN178" s="39"/>
      <c r="AO178" s="40"/>
      <c r="AP178" s="41"/>
      <c r="AQ178" s="12"/>
      <c r="AR178" s="12"/>
      <c r="AS178" s="12"/>
      <c r="AT178" s="12"/>
      <c r="AU178" s="97"/>
      <c r="AV178" s="96"/>
      <c r="AW178" s="39"/>
      <c r="AX178" s="39"/>
      <c r="AY178" s="39"/>
      <c r="AZ178" s="39"/>
      <c r="BA178" s="40"/>
      <c r="BB178" s="41"/>
      <c r="BC178" s="12"/>
      <c r="BD178" s="12"/>
      <c r="BE178" s="12"/>
      <c r="BF178" s="12"/>
      <c r="BG178" s="97"/>
      <c r="BH178" s="96">
        <v>20</v>
      </c>
      <c r="BI178" s="39"/>
      <c r="BJ178" s="39">
        <v>30</v>
      </c>
      <c r="BK178" s="39">
        <v>6</v>
      </c>
      <c r="BL178" s="39">
        <v>2</v>
      </c>
      <c r="BM178" s="40">
        <v>67</v>
      </c>
      <c r="BN178" s="41"/>
      <c r="BO178" s="12"/>
      <c r="BP178" s="12"/>
      <c r="BQ178" s="12"/>
      <c r="BR178" s="12"/>
      <c r="BS178" s="97"/>
      <c r="BT178" s="122"/>
      <c r="BU178" s="46"/>
      <c r="BV178" s="46"/>
      <c r="BW178" s="46"/>
      <c r="BX178" s="46"/>
      <c r="BY178" s="46"/>
      <c r="BZ178" s="46"/>
      <c r="CA178" s="46"/>
      <c r="CB178" s="46">
        <v>5</v>
      </c>
      <c r="CC178" s="139"/>
      <c r="CD178" s="186">
        <v>5</v>
      </c>
      <c r="CE178" s="41">
        <f t="shared" si="132"/>
        <v>2.2999999999999998</v>
      </c>
      <c r="CF178" s="12">
        <v>4</v>
      </c>
      <c r="CG178" s="13">
        <v>5</v>
      </c>
      <c r="CH178"/>
      <c r="CI178"/>
    </row>
    <row r="179" spans="1:181">
      <c r="A179" s="131">
        <v>9</v>
      </c>
      <c r="B179" s="171" t="s">
        <v>131</v>
      </c>
      <c r="C179" s="167" t="s">
        <v>47</v>
      </c>
      <c r="D179" s="163">
        <f t="shared" si="124"/>
        <v>100</v>
      </c>
      <c r="E179" s="37">
        <f t="shared" si="125"/>
        <v>34</v>
      </c>
      <c r="F179" s="126">
        <f t="shared" si="126"/>
        <v>0</v>
      </c>
      <c r="G179" s="93">
        <f t="shared" si="127"/>
        <v>0</v>
      </c>
      <c r="H179" s="93">
        <f t="shared" si="131"/>
        <v>30</v>
      </c>
      <c r="I179" s="93">
        <f t="shared" si="128"/>
        <v>3</v>
      </c>
      <c r="J179" s="93">
        <f t="shared" si="129"/>
        <v>1</v>
      </c>
      <c r="K179" s="134">
        <f t="shared" si="130"/>
        <v>66</v>
      </c>
      <c r="L179" s="96"/>
      <c r="M179" s="39"/>
      <c r="N179" s="39"/>
      <c r="O179" s="39"/>
      <c r="P179" s="39"/>
      <c r="Q179" s="40"/>
      <c r="R179" s="41"/>
      <c r="S179" s="12"/>
      <c r="T179" s="12"/>
      <c r="U179" s="12"/>
      <c r="V179" s="12"/>
      <c r="W179" s="97"/>
      <c r="X179" s="96"/>
      <c r="Y179" s="39"/>
      <c r="Z179" s="39"/>
      <c r="AA179" s="39"/>
      <c r="AB179" s="39"/>
      <c r="AC179" s="40"/>
      <c r="AD179" s="41"/>
      <c r="AE179" s="12"/>
      <c r="AF179" s="12"/>
      <c r="AG179" s="12"/>
      <c r="AH179" s="12"/>
      <c r="AI179" s="97"/>
      <c r="AJ179" s="96"/>
      <c r="AK179" s="39"/>
      <c r="AL179" s="39"/>
      <c r="AM179" s="39"/>
      <c r="AN179" s="39"/>
      <c r="AO179" s="40"/>
      <c r="AP179" s="41"/>
      <c r="AQ179" s="12"/>
      <c r="AR179" s="12"/>
      <c r="AS179" s="12"/>
      <c r="AT179" s="12"/>
      <c r="AU179" s="97"/>
      <c r="AV179" s="96"/>
      <c r="AW179" s="39"/>
      <c r="AX179" s="39"/>
      <c r="AY179" s="39"/>
      <c r="AZ179" s="39"/>
      <c r="BA179" s="40"/>
      <c r="BB179" s="41"/>
      <c r="BC179" s="12"/>
      <c r="BD179" s="12"/>
      <c r="BE179" s="12"/>
      <c r="BF179" s="12"/>
      <c r="BG179" s="97"/>
      <c r="BH179" s="96"/>
      <c r="BI179" s="39"/>
      <c r="BJ179" s="39">
        <v>30</v>
      </c>
      <c r="BK179" s="39">
        <v>3</v>
      </c>
      <c r="BL179" s="39">
        <v>1</v>
      </c>
      <c r="BM179" s="40">
        <v>66</v>
      </c>
      <c r="BN179" s="41"/>
      <c r="BO179" s="12"/>
      <c r="BP179" s="12"/>
      <c r="BQ179" s="12"/>
      <c r="BR179" s="12"/>
      <c r="BS179" s="97"/>
      <c r="BT179" s="122"/>
      <c r="BU179" s="46"/>
      <c r="BV179" s="46"/>
      <c r="BW179" s="46"/>
      <c r="BX179" s="46"/>
      <c r="BY179" s="46"/>
      <c r="BZ179" s="46"/>
      <c r="CA179" s="46"/>
      <c r="CB179" s="46">
        <v>4</v>
      </c>
      <c r="CC179" s="139"/>
      <c r="CD179" s="186">
        <v>4</v>
      </c>
      <c r="CE179" s="41">
        <f t="shared" si="132"/>
        <v>1.4</v>
      </c>
      <c r="CF179" s="12">
        <v>4</v>
      </c>
      <c r="CG179" s="13">
        <v>4</v>
      </c>
      <c r="CH179"/>
      <c r="CI179"/>
    </row>
    <row r="180" spans="1:181">
      <c r="A180" s="131">
        <v>10</v>
      </c>
      <c r="B180" s="171" t="s">
        <v>183</v>
      </c>
      <c r="C180" s="167" t="s">
        <v>47</v>
      </c>
      <c r="D180" s="163">
        <f t="shared" si="124"/>
        <v>100</v>
      </c>
      <c r="E180" s="37">
        <f t="shared" si="125"/>
        <v>58</v>
      </c>
      <c r="F180" s="126">
        <f>SUM(L180:L180,R180:R180,X180:X180,AD180:AD180,AJ180:AJ180,AP180:AP180,AV180:AV180,BB180:BB180,BH180:BH180,BN180:BN180)</f>
        <v>20</v>
      </c>
      <c r="G180" s="93">
        <f t="shared" si="127"/>
        <v>0</v>
      </c>
      <c r="H180" s="93">
        <f t="shared" si="131"/>
        <v>30</v>
      </c>
      <c r="I180" s="93">
        <f t="shared" si="128"/>
        <v>6</v>
      </c>
      <c r="J180" s="93">
        <f t="shared" si="129"/>
        <v>2</v>
      </c>
      <c r="K180" s="134">
        <f t="shared" si="130"/>
        <v>42</v>
      </c>
      <c r="L180" s="96"/>
      <c r="M180" s="39"/>
      <c r="N180" s="39"/>
      <c r="O180" s="39"/>
      <c r="P180" s="39"/>
      <c r="Q180" s="40"/>
      <c r="R180" s="41"/>
      <c r="S180" s="12"/>
      <c r="T180" s="12"/>
      <c r="U180" s="12"/>
      <c r="V180" s="12"/>
      <c r="W180" s="97"/>
      <c r="X180" s="96"/>
      <c r="Y180" s="39"/>
      <c r="Z180" s="39"/>
      <c r="AA180" s="39"/>
      <c r="AB180" s="39"/>
      <c r="AC180" s="40"/>
      <c r="AD180" s="41"/>
      <c r="AE180" s="12"/>
      <c r="AF180" s="12"/>
      <c r="AG180" s="12"/>
      <c r="AH180" s="12"/>
      <c r="AI180" s="97"/>
      <c r="AJ180" s="96"/>
      <c r="AK180" s="39"/>
      <c r="AL180" s="39"/>
      <c r="AM180" s="39"/>
      <c r="AN180" s="39"/>
      <c r="AO180" s="40"/>
      <c r="AP180" s="41"/>
      <c r="AQ180" s="12"/>
      <c r="AR180" s="12"/>
      <c r="AS180" s="12"/>
      <c r="AT180" s="12"/>
      <c r="AU180" s="97"/>
      <c r="AV180" s="96"/>
      <c r="AW180" s="39"/>
      <c r="AX180" s="39"/>
      <c r="AY180" s="39"/>
      <c r="AZ180" s="39"/>
      <c r="BA180" s="40"/>
      <c r="BB180" s="41"/>
      <c r="BC180" s="12"/>
      <c r="BD180" s="12"/>
      <c r="BE180" s="12"/>
      <c r="BF180" s="12"/>
      <c r="BG180" s="97"/>
      <c r="BH180" s="96"/>
      <c r="BI180" s="39"/>
      <c r="BJ180" s="39"/>
      <c r="BK180" s="39"/>
      <c r="BL180" s="39"/>
      <c r="BM180" s="40"/>
      <c r="BN180" s="41">
        <v>20</v>
      </c>
      <c r="BO180" s="12"/>
      <c r="BP180" s="12">
        <v>30</v>
      </c>
      <c r="BQ180" s="12">
        <v>6</v>
      </c>
      <c r="BR180" s="12">
        <v>2</v>
      </c>
      <c r="BS180" s="97">
        <v>42</v>
      </c>
      <c r="BT180" s="122"/>
      <c r="BU180" s="46"/>
      <c r="BV180" s="46"/>
      <c r="BW180" s="46"/>
      <c r="BX180" s="46"/>
      <c r="BY180" s="46"/>
      <c r="BZ180" s="46"/>
      <c r="CA180" s="46"/>
      <c r="CB180" s="46"/>
      <c r="CC180" s="139">
        <v>4</v>
      </c>
      <c r="CD180" s="186">
        <v>4</v>
      </c>
      <c r="CE180" s="41">
        <f t="shared" si="132"/>
        <v>2.2999999999999998</v>
      </c>
      <c r="CF180" s="12">
        <v>3</v>
      </c>
      <c r="CG180" s="13">
        <v>4</v>
      </c>
      <c r="CH180"/>
      <c r="CI180"/>
    </row>
    <row r="181" spans="1:181">
      <c r="A181" s="131">
        <v>11</v>
      </c>
      <c r="B181" s="171" t="s">
        <v>184</v>
      </c>
      <c r="C181" s="167" t="s">
        <v>47</v>
      </c>
      <c r="D181" s="163">
        <f>SUM(F181:K181)</f>
        <v>150</v>
      </c>
      <c r="E181" s="37">
        <f t="shared" si="125"/>
        <v>58</v>
      </c>
      <c r="F181" s="126">
        <f>SUM(L181:L181,R181:R181,X181:X181,AD181:AD181,AJ181:AJ181,AP181:AP181,AV181:AV181,BB181:BB181,BH181:BH181,BN181:BN181)</f>
        <v>0</v>
      </c>
      <c r="G181" s="93">
        <f t="shared" si="127"/>
        <v>0</v>
      </c>
      <c r="H181" s="93">
        <f t="shared" si="131"/>
        <v>50</v>
      </c>
      <c r="I181" s="93">
        <f t="shared" si="128"/>
        <v>6</v>
      </c>
      <c r="J181" s="93">
        <f t="shared" si="129"/>
        <v>2</v>
      </c>
      <c r="K181" s="134">
        <f t="shared" si="130"/>
        <v>92</v>
      </c>
      <c r="L181" s="96"/>
      <c r="M181" s="39"/>
      <c r="N181" s="39"/>
      <c r="O181" s="39"/>
      <c r="P181" s="39"/>
      <c r="Q181" s="40"/>
      <c r="R181" s="41"/>
      <c r="S181" s="12"/>
      <c r="T181" s="12"/>
      <c r="U181" s="12"/>
      <c r="V181" s="12"/>
      <c r="W181" s="97"/>
      <c r="X181" s="96"/>
      <c r="Y181" s="39"/>
      <c r="Z181" s="39"/>
      <c r="AA181" s="39"/>
      <c r="AB181" s="39"/>
      <c r="AC181" s="40"/>
      <c r="AD181" s="41"/>
      <c r="AE181" s="12"/>
      <c r="AF181" s="12"/>
      <c r="AG181" s="12"/>
      <c r="AH181" s="12"/>
      <c r="AI181" s="97"/>
      <c r="AJ181" s="96"/>
      <c r="AK181" s="39"/>
      <c r="AL181" s="39"/>
      <c r="AM181" s="39"/>
      <c r="AN181" s="39"/>
      <c r="AO181" s="40"/>
      <c r="AP181" s="41"/>
      <c r="AQ181" s="12"/>
      <c r="AR181" s="12"/>
      <c r="AS181" s="12"/>
      <c r="AT181" s="12"/>
      <c r="AU181" s="97"/>
      <c r="AV181" s="96"/>
      <c r="AW181" s="39"/>
      <c r="AX181" s="39"/>
      <c r="AY181" s="39"/>
      <c r="AZ181" s="39"/>
      <c r="BA181" s="40"/>
      <c r="BB181" s="41"/>
      <c r="BC181" s="12"/>
      <c r="BD181" s="12"/>
      <c r="BE181" s="12"/>
      <c r="BF181" s="12"/>
      <c r="BG181" s="97"/>
      <c r="BH181" s="96"/>
      <c r="BI181" s="39"/>
      <c r="BJ181" s="39"/>
      <c r="BK181" s="39"/>
      <c r="BL181" s="39"/>
      <c r="BM181" s="40"/>
      <c r="BN181" s="41">
        <v>0</v>
      </c>
      <c r="BO181" s="12"/>
      <c r="BP181" s="12">
        <v>50</v>
      </c>
      <c r="BQ181" s="12">
        <v>6</v>
      </c>
      <c r="BR181" s="12">
        <v>2</v>
      </c>
      <c r="BS181" s="97">
        <v>92</v>
      </c>
      <c r="BT181" s="122"/>
      <c r="BU181" s="46"/>
      <c r="BV181" s="46"/>
      <c r="BW181" s="46"/>
      <c r="BX181" s="46"/>
      <c r="BY181" s="46"/>
      <c r="BZ181" s="46"/>
      <c r="CA181" s="46"/>
      <c r="CB181" s="46"/>
      <c r="CC181" s="139">
        <v>6</v>
      </c>
      <c r="CD181" s="186">
        <v>6</v>
      </c>
      <c r="CE181" s="41">
        <f t="shared" si="132"/>
        <v>2.2999999999999998</v>
      </c>
      <c r="CF181" s="12">
        <v>5</v>
      </c>
      <c r="CG181" s="13">
        <v>6</v>
      </c>
      <c r="CH181"/>
      <c r="CI181"/>
    </row>
    <row r="182" spans="1:181" ht="15.95" thickBot="1">
      <c r="A182" s="143">
        <v>12</v>
      </c>
      <c r="B182" s="215" t="s">
        <v>134</v>
      </c>
      <c r="C182" s="168" t="s">
        <v>47</v>
      </c>
      <c r="D182" s="164">
        <f>SUM(F182:K182)</f>
        <v>175</v>
      </c>
      <c r="E182" s="66">
        <f>SUM(F182:J182)</f>
        <v>73</v>
      </c>
      <c r="F182" s="140">
        <f>SUM(L182:L182,R182:R182,X182:X182,AD182:AD182,AJ182:AJ182,AP182:AP182,AV182:AV182,BB182:BB182,BH182:BH182,BN182:BN182)</f>
        <v>0</v>
      </c>
      <c r="G182" s="141">
        <f>SUM(M182:M182,S182:S182,Y182:Y182,AE182:AE182,AK182:AK182,AQ182:AQ182,AW182:AW182,BC182:BC182,BI182:BI182,BO182:BO182)</f>
        <v>0</v>
      </c>
      <c r="H182" s="141">
        <f t="shared" si="131"/>
        <v>65</v>
      </c>
      <c r="I182" s="141">
        <f>SUM(O182:O182,U182:U182,AA182:AA182,AG182:AG182,AM182:AM182,AS182:AS182,AY182:AY182,BE182:BE182,BK182:BK182,BQ182:BQ182)</f>
        <v>6</v>
      </c>
      <c r="J182" s="141">
        <f>SUM(P182:P182,V182:V182,AB182:AB182,AH182:AH182,AN182:AN182,AT182:AT182,AZ182:AZ182,BF182:BF182,BL182:BL182,BR182:BR182)</f>
        <v>2</v>
      </c>
      <c r="K182" s="142">
        <f>SUM(Q182:Q182,W182:W182,AC182:AC182,AI182:AI182,AO182:AO182,AU182:AU182,BA182:BA182,BG182:BG182,BM182:BM182,BS182:BS182)</f>
        <v>102</v>
      </c>
      <c r="L182" s="67"/>
      <c r="M182" s="49"/>
      <c r="N182" s="49"/>
      <c r="O182" s="49"/>
      <c r="P182" s="49"/>
      <c r="Q182" s="50"/>
      <c r="R182" s="52"/>
      <c r="S182" s="10"/>
      <c r="T182" s="10"/>
      <c r="U182" s="10"/>
      <c r="V182" s="10"/>
      <c r="W182" s="151"/>
      <c r="X182" s="67"/>
      <c r="Y182" s="49"/>
      <c r="Z182" s="49"/>
      <c r="AA182" s="49"/>
      <c r="AB182" s="49"/>
      <c r="AC182" s="50"/>
      <c r="AD182" s="52"/>
      <c r="AE182" s="10"/>
      <c r="AF182" s="10"/>
      <c r="AG182" s="10"/>
      <c r="AH182" s="10"/>
      <c r="AI182" s="151"/>
      <c r="AJ182" s="67"/>
      <c r="AK182" s="49"/>
      <c r="AL182" s="49"/>
      <c r="AM182" s="49"/>
      <c r="AN182" s="49"/>
      <c r="AO182" s="50"/>
      <c r="AP182" s="52"/>
      <c r="AQ182" s="10"/>
      <c r="AR182" s="10"/>
      <c r="AS182" s="10"/>
      <c r="AT182" s="10"/>
      <c r="AU182" s="151"/>
      <c r="AV182" s="67"/>
      <c r="AW182" s="49"/>
      <c r="AX182" s="49"/>
      <c r="AY182" s="49"/>
      <c r="AZ182" s="49"/>
      <c r="BA182" s="50"/>
      <c r="BB182" s="52"/>
      <c r="BC182" s="10"/>
      <c r="BD182" s="10"/>
      <c r="BE182" s="10"/>
      <c r="BF182" s="10"/>
      <c r="BG182" s="151"/>
      <c r="BH182" s="67"/>
      <c r="BI182" s="49"/>
      <c r="BJ182" s="49"/>
      <c r="BK182" s="49"/>
      <c r="BL182" s="49"/>
      <c r="BM182" s="50"/>
      <c r="BN182" s="52">
        <v>0</v>
      </c>
      <c r="BO182" s="10"/>
      <c r="BP182" s="10">
        <v>65</v>
      </c>
      <c r="BQ182" s="10">
        <v>6</v>
      </c>
      <c r="BR182" s="10">
        <v>2</v>
      </c>
      <c r="BS182" s="151">
        <v>102</v>
      </c>
      <c r="BT182" s="70"/>
      <c r="BU182" s="63"/>
      <c r="BV182" s="63"/>
      <c r="BW182" s="63"/>
      <c r="BX182" s="63"/>
      <c r="BY182" s="63"/>
      <c r="BZ182" s="63"/>
      <c r="CA182" s="63"/>
      <c r="CB182" s="63"/>
      <c r="CC182" s="156">
        <v>7</v>
      </c>
      <c r="CD182" s="192">
        <v>7</v>
      </c>
      <c r="CE182" s="62">
        <f>ROUND(E182/25,1)</f>
        <v>2.9</v>
      </c>
      <c r="CF182" s="16">
        <v>6</v>
      </c>
      <c r="CG182" s="17">
        <v>7</v>
      </c>
      <c r="CH182"/>
      <c r="CI182"/>
    </row>
    <row r="183" spans="1:181" ht="15.95" customHeight="1" thickBot="1">
      <c r="A183" s="2"/>
      <c r="B183" s="128" t="s">
        <v>52</v>
      </c>
      <c r="C183" s="88"/>
      <c r="D183" s="165">
        <f t="shared" ref="D183:BO183" si="133">SUM(D171:D182)</f>
        <v>1400</v>
      </c>
      <c r="E183" s="53">
        <f t="shared" si="133"/>
        <v>681</v>
      </c>
      <c r="F183" s="88">
        <f t="shared" si="133"/>
        <v>160</v>
      </c>
      <c r="G183" s="89">
        <f t="shared" si="133"/>
        <v>0</v>
      </c>
      <c r="H183" s="89">
        <f t="shared" si="133"/>
        <v>429</v>
      </c>
      <c r="I183" s="89">
        <f t="shared" si="133"/>
        <v>69</v>
      </c>
      <c r="J183" s="89">
        <f t="shared" si="133"/>
        <v>23</v>
      </c>
      <c r="K183" s="68">
        <f t="shared" si="133"/>
        <v>719</v>
      </c>
      <c r="L183" s="149">
        <f t="shared" si="133"/>
        <v>0</v>
      </c>
      <c r="M183" s="150">
        <f t="shared" si="133"/>
        <v>0</v>
      </c>
      <c r="N183" s="150">
        <f t="shared" si="133"/>
        <v>0</v>
      </c>
      <c r="O183" s="150">
        <f t="shared" si="133"/>
        <v>0</v>
      </c>
      <c r="P183" s="150">
        <f t="shared" si="133"/>
        <v>0</v>
      </c>
      <c r="Q183" s="148">
        <f t="shared" si="133"/>
        <v>0</v>
      </c>
      <c r="R183" s="98">
        <f t="shared" si="133"/>
        <v>0</v>
      </c>
      <c r="S183" s="90">
        <f t="shared" si="133"/>
        <v>0</v>
      </c>
      <c r="T183" s="90">
        <f t="shared" si="133"/>
        <v>0</v>
      </c>
      <c r="U183" s="90">
        <f t="shared" si="133"/>
        <v>0</v>
      </c>
      <c r="V183" s="90">
        <f t="shared" si="133"/>
        <v>0</v>
      </c>
      <c r="W183" s="74">
        <f t="shared" si="133"/>
        <v>0</v>
      </c>
      <c r="X183" s="149">
        <f t="shared" si="133"/>
        <v>0</v>
      </c>
      <c r="Y183" s="150">
        <f t="shared" si="133"/>
        <v>0</v>
      </c>
      <c r="Z183" s="150">
        <f t="shared" si="133"/>
        <v>0</v>
      </c>
      <c r="AA183" s="150">
        <f t="shared" si="133"/>
        <v>0</v>
      </c>
      <c r="AB183" s="150">
        <f t="shared" si="133"/>
        <v>0</v>
      </c>
      <c r="AC183" s="148">
        <f t="shared" si="133"/>
        <v>0</v>
      </c>
      <c r="AD183" s="98">
        <f t="shared" si="133"/>
        <v>0</v>
      </c>
      <c r="AE183" s="90">
        <f t="shared" si="133"/>
        <v>0</v>
      </c>
      <c r="AF183" s="90">
        <f t="shared" si="133"/>
        <v>0</v>
      </c>
      <c r="AG183" s="90">
        <f t="shared" si="133"/>
        <v>0</v>
      </c>
      <c r="AH183" s="90">
        <f t="shared" si="133"/>
        <v>0</v>
      </c>
      <c r="AI183" s="74">
        <f t="shared" si="133"/>
        <v>0</v>
      </c>
      <c r="AJ183" s="149">
        <f t="shared" si="133"/>
        <v>0</v>
      </c>
      <c r="AK183" s="150">
        <f t="shared" si="133"/>
        <v>0</v>
      </c>
      <c r="AL183" s="150">
        <f t="shared" si="133"/>
        <v>0</v>
      </c>
      <c r="AM183" s="150">
        <f t="shared" si="133"/>
        <v>0</v>
      </c>
      <c r="AN183" s="150">
        <f t="shared" si="133"/>
        <v>0</v>
      </c>
      <c r="AO183" s="148">
        <f t="shared" si="133"/>
        <v>0</v>
      </c>
      <c r="AP183" s="98">
        <f t="shared" si="133"/>
        <v>0</v>
      </c>
      <c r="AQ183" s="90">
        <f t="shared" si="133"/>
        <v>0</v>
      </c>
      <c r="AR183" s="90">
        <f t="shared" si="133"/>
        <v>0</v>
      </c>
      <c r="AS183" s="90">
        <f t="shared" si="133"/>
        <v>0</v>
      </c>
      <c r="AT183" s="90">
        <f t="shared" si="133"/>
        <v>0</v>
      </c>
      <c r="AU183" s="74">
        <f t="shared" si="133"/>
        <v>0</v>
      </c>
      <c r="AV183" s="149">
        <f t="shared" si="133"/>
        <v>60</v>
      </c>
      <c r="AW183" s="150">
        <f t="shared" si="133"/>
        <v>0</v>
      </c>
      <c r="AX183" s="150">
        <f t="shared" si="133"/>
        <v>105</v>
      </c>
      <c r="AY183" s="150">
        <f t="shared" si="133"/>
        <v>18</v>
      </c>
      <c r="AZ183" s="150">
        <f t="shared" si="133"/>
        <v>6</v>
      </c>
      <c r="BA183" s="148">
        <f t="shared" si="133"/>
        <v>186</v>
      </c>
      <c r="BB183" s="98">
        <f t="shared" si="133"/>
        <v>40</v>
      </c>
      <c r="BC183" s="90">
        <f t="shared" si="133"/>
        <v>0</v>
      </c>
      <c r="BD183" s="90">
        <f t="shared" si="133"/>
        <v>74</v>
      </c>
      <c r="BE183" s="90">
        <f t="shared" si="133"/>
        <v>18</v>
      </c>
      <c r="BF183" s="90">
        <f t="shared" si="133"/>
        <v>6</v>
      </c>
      <c r="BG183" s="74">
        <f t="shared" si="133"/>
        <v>87</v>
      </c>
      <c r="BH183" s="149">
        <f t="shared" si="133"/>
        <v>40</v>
      </c>
      <c r="BI183" s="150">
        <f t="shared" si="133"/>
        <v>0</v>
      </c>
      <c r="BJ183" s="150">
        <f t="shared" si="133"/>
        <v>105</v>
      </c>
      <c r="BK183" s="150">
        <f t="shared" si="133"/>
        <v>15</v>
      </c>
      <c r="BL183" s="150">
        <f t="shared" si="133"/>
        <v>5</v>
      </c>
      <c r="BM183" s="148">
        <f t="shared" si="133"/>
        <v>210</v>
      </c>
      <c r="BN183" s="98">
        <f t="shared" si="133"/>
        <v>20</v>
      </c>
      <c r="BO183" s="90">
        <f t="shared" si="133"/>
        <v>0</v>
      </c>
      <c r="BP183" s="90">
        <f t="shared" ref="BP183:BS183" si="134">SUM(BP171:BP182)</f>
        <v>145</v>
      </c>
      <c r="BQ183" s="90">
        <f t="shared" si="134"/>
        <v>18</v>
      </c>
      <c r="BR183" s="90">
        <f t="shared" si="134"/>
        <v>6</v>
      </c>
      <c r="BS183" s="91">
        <f t="shared" si="134"/>
        <v>236</v>
      </c>
      <c r="BT183" s="293"/>
      <c r="BU183" s="294"/>
      <c r="BV183" s="294"/>
      <c r="BW183" s="294"/>
      <c r="BX183" s="294"/>
      <c r="BY183" s="294"/>
      <c r="BZ183" s="294"/>
      <c r="CA183" s="294"/>
      <c r="CB183" s="294"/>
      <c r="CC183" s="294"/>
      <c r="CD183" s="294"/>
      <c r="CE183" s="294"/>
      <c r="CF183" s="294"/>
      <c r="CG183" s="295"/>
    </row>
    <row r="184" spans="1:181" s="4" customFormat="1" ht="15.95" customHeight="1" thickBot="1">
      <c r="A184" s="276" t="s">
        <v>189</v>
      </c>
      <c r="B184" s="277"/>
      <c r="C184" s="278"/>
      <c r="D184" s="278"/>
      <c r="E184" s="278"/>
      <c r="F184" s="278"/>
      <c r="G184" s="278"/>
      <c r="H184" s="278"/>
      <c r="I184" s="278"/>
      <c r="J184" s="278"/>
      <c r="K184" s="278"/>
      <c r="L184" s="278"/>
      <c r="M184" s="278"/>
      <c r="N184" s="278"/>
      <c r="O184" s="278"/>
      <c r="P184" s="278"/>
      <c r="Q184" s="278"/>
      <c r="R184" s="278"/>
      <c r="S184" s="278"/>
      <c r="T184" s="278"/>
      <c r="U184" s="278"/>
      <c r="V184" s="278"/>
      <c r="W184" s="278"/>
      <c r="X184" s="278"/>
      <c r="Y184" s="278"/>
      <c r="Z184" s="278"/>
      <c r="AA184" s="278"/>
      <c r="AB184" s="278"/>
      <c r="AC184" s="278"/>
      <c r="AD184" s="278"/>
      <c r="AE184" s="278"/>
      <c r="AF184" s="278"/>
      <c r="AG184" s="278"/>
      <c r="AH184" s="278"/>
      <c r="AI184" s="278"/>
      <c r="AJ184" s="278"/>
      <c r="AK184" s="278"/>
      <c r="AL184" s="278"/>
      <c r="AM184" s="278"/>
      <c r="AN184" s="278"/>
      <c r="AO184" s="278"/>
      <c r="AP184" s="278"/>
      <c r="AQ184" s="278"/>
      <c r="AR184" s="278"/>
      <c r="AS184" s="278"/>
      <c r="AT184" s="278"/>
      <c r="AU184" s="278"/>
      <c r="AV184" s="278"/>
      <c r="AW184" s="278"/>
      <c r="AX184" s="278"/>
      <c r="AY184" s="278"/>
      <c r="AZ184" s="278"/>
      <c r="BA184" s="278"/>
      <c r="BB184" s="278"/>
      <c r="BC184" s="278"/>
      <c r="BD184" s="278"/>
      <c r="BE184" s="278"/>
      <c r="BF184" s="278"/>
      <c r="BG184" s="278"/>
      <c r="BH184" s="278"/>
      <c r="BI184" s="278"/>
      <c r="BJ184" s="278"/>
      <c r="BK184" s="278"/>
      <c r="BL184" s="278"/>
      <c r="BM184" s="278"/>
      <c r="BN184" s="278"/>
      <c r="BO184" s="278"/>
      <c r="BP184" s="278"/>
      <c r="BQ184" s="278"/>
      <c r="BR184" s="278"/>
      <c r="BS184" s="279"/>
      <c r="BT184" s="296"/>
      <c r="BU184" s="297"/>
      <c r="BV184" s="297"/>
      <c r="BW184" s="297"/>
      <c r="BX184" s="297"/>
      <c r="BY184" s="297"/>
      <c r="BZ184" s="297"/>
      <c r="CA184" s="297"/>
      <c r="CB184" s="297"/>
      <c r="CC184" s="297"/>
      <c r="CD184" s="297"/>
      <c r="CE184" s="297"/>
      <c r="CF184" s="297"/>
      <c r="CG184" s="298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</row>
    <row r="185" spans="1:181" s="4" customFormat="1">
      <c r="A185" s="130">
        <v>1</v>
      </c>
      <c r="B185" s="203" t="s">
        <v>190</v>
      </c>
      <c r="C185" s="166" t="s">
        <v>47</v>
      </c>
      <c r="D185" s="162">
        <f t="shared" ref="D185:D194" si="135">SUM(F185:K185)</f>
        <v>150</v>
      </c>
      <c r="E185" s="54">
        <f t="shared" ref="E185:E195" si="136">SUM(F185:J185)</f>
        <v>58</v>
      </c>
      <c r="F185" s="125">
        <f t="shared" ref="F185:F193" si="137">SUM(L185:L185,R185:R185,X185:X185,AD185:AD185,AJ185:AJ185,AP185:AP185,AV185:AV185,BB185:BB185,BH185:BH185,BN185:BN185)</f>
        <v>20</v>
      </c>
      <c r="G185" s="108">
        <f t="shared" ref="G185:G195" si="138">SUM(M185:M185,S185:S185,Y185:Y185,AE185:AE185,AK185:AK185,AQ185:AQ185,AW185:AW185,BC185:BC185,BI185:BI185,BO185:BO185)</f>
        <v>0</v>
      </c>
      <c r="H185" s="108">
        <f>SUM(N185:N185,T185:T185,Z185:Z185,AF185:AF185,AL185:AL185,AR185:AR185,AX185:AX185,BD185:BD185,BJ185:BJ185,BP185:BP185)</f>
        <v>30</v>
      </c>
      <c r="I185" s="108">
        <f t="shared" ref="I185:I195" si="139">SUM(O185:O185,U185:U185,AA185:AA185,AG185:AG185,AM185:AM185,AS185:AS185,AY185:AY185,BE185:BE185,BK185:BK185,BQ185:BQ185)</f>
        <v>6</v>
      </c>
      <c r="J185" s="108">
        <f t="shared" ref="J185:J195" si="140">SUM(P185:P185,V185:V185,AB185:AB185,AH185:AH185,AN185:AN185,AT185:AT185,AZ185:AZ185,BF185:BF185,BL185:BL185,BR185:BR185)</f>
        <v>2</v>
      </c>
      <c r="K185" s="133">
        <f t="shared" ref="K185:K195" si="141">SUM(Q185:Q185,W185:W185,AC185:AC185,AI185:AI185,AO185:AO185,AU185:AU185,BA185:BA185,BG185:BG185,BM185:BM185,BS185:BS185)</f>
        <v>92</v>
      </c>
      <c r="L185" s="95"/>
      <c r="M185" s="55"/>
      <c r="N185" s="55"/>
      <c r="O185" s="55"/>
      <c r="P185" s="55"/>
      <c r="Q185" s="56"/>
      <c r="R185" s="57"/>
      <c r="S185" s="14"/>
      <c r="T185" s="14"/>
      <c r="U185" s="14"/>
      <c r="V185" s="14"/>
      <c r="W185" s="102"/>
      <c r="X185" s="95"/>
      <c r="Y185" s="55"/>
      <c r="Z185" s="55"/>
      <c r="AA185" s="55"/>
      <c r="AB185" s="55"/>
      <c r="AC185" s="56"/>
      <c r="AD185" s="57"/>
      <c r="AE185" s="14"/>
      <c r="AF185" s="14"/>
      <c r="AG185" s="14"/>
      <c r="AH185" s="14"/>
      <c r="AI185" s="102"/>
      <c r="AJ185" s="95"/>
      <c r="AK185" s="55"/>
      <c r="AL185" s="55"/>
      <c r="AM185" s="55"/>
      <c r="AN185" s="55"/>
      <c r="AO185" s="56"/>
      <c r="AP185" s="57"/>
      <c r="AQ185" s="14"/>
      <c r="AR185" s="14"/>
      <c r="AS185" s="14"/>
      <c r="AT185" s="14"/>
      <c r="AU185" s="102"/>
      <c r="AV185" s="95">
        <v>20</v>
      </c>
      <c r="AW185" s="55"/>
      <c r="AX185" s="55">
        <v>30</v>
      </c>
      <c r="AY185" s="55">
        <v>6</v>
      </c>
      <c r="AZ185" s="55">
        <v>2</v>
      </c>
      <c r="BA185" s="56">
        <v>92</v>
      </c>
      <c r="BB185" s="57"/>
      <c r="BC185" s="14"/>
      <c r="BD185" s="14"/>
      <c r="BE185" s="14"/>
      <c r="BF185" s="14"/>
      <c r="BG185" s="102"/>
      <c r="BH185" s="95"/>
      <c r="BI185" s="55"/>
      <c r="BJ185" s="55"/>
      <c r="BK185" s="55"/>
      <c r="BL185" s="55"/>
      <c r="BM185" s="56"/>
      <c r="BN185" s="57"/>
      <c r="BO185" s="14"/>
      <c r="BP185" s="14"/>
      <c r="BQ185" s="14"/>
      <c r="BR185" s="14"/>
      <c r="BS185" s="102"/>
      <c r="BT185" s="137"/>
      <c r="BU185" s="58"/>
      <c r="BV185" s="58"/>
      <c r="BW185" s="58"/>
      <c r="BX185" s="58"/>
      <c r="BY185" s="58"/>
      <c r="BZ185" s="58">
        <v>6</v>
      </c>
      <c r="CA185" s="58"/>
      <c r="CB185" s="58"/>
      <c r="CC185" s="138"/>
      <c r="CD185" s="191">
        <v>6</v>
      </c>
      <c r="CE185" s="57">
        <f>ROUND(E185/25,1)</f>
        <v>2.2999999999999998</v>
      </c>
      <c r="CF185" s="14">
        <v>4</v>
      </c>
      <c r="CG185" s="15">
        <v>6</v>
      </c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</row>
    <row r="186" spans="1:181" ht="15.6" customHeight="1">
      <c r="A186" s="131">
        <v>2</v>
      </c>
      <c r="B186" s="189" t="s">
        <v>177</v>
      </c>
      <c r="C186" s="167" t="s">
        <v>47</v>
      </c>
      <c r="D186" s="163">
        <f t="shared" si="135"/>
        <v>125</v>
      </c>
      <c r="E186" s="37">
        <f t="shared" si="136"/>
        <v>73</v>
      </c>
      <c r="F186" s="126">
        <f t="shared" si="137"/>
        <v>20</v>
      </c>
      <c r="G186" s="93">
        <f t="shared" si="138"/>
        <v>0</v>
      </c>
      <c r="H186" s="93">
        <f t="shared" ref="H186:H196" si="142">SUM(N186:N186,T186:T186,Z186:Z186,AF186:AF186,AL186:AL186,AR186:AR186,AX186:AX186,BD186:BD186,BJ186:BJ186,BP186:BP186)</f>
        <v>45</v>
      </c>
      <c r="I186" s="93">
        <f t="shared" si="139"/>
        <v>6</v>
      </c>
      <c r="J186" s="93">
        <f t="shared" si="140"/>
        <v>2</v>
      </c>
      <c r="K186" s="134">
        <f t="shared" si="141"/>
        <v>52</v>
      </c>
      <c r="L186" s="96"/>
      <c r="M186" s="39"/>
      <c r="N186" s="39"/>
      <c r="O186" s="39"/>
      <c r="P186" s="39"/>
      <c r="Q186" s="40"/>
      <c r="R186" s="41"/>
      <c r="S186" s="12"/>
      <c r="T186" s="12"/>
      <c r="U186" s="12"/>
      <c r="V186" s="12"/>
      <c r="W186" s="97"/>
      <c r="X186" s="96"/>
      <c r="Y186" s="39"/>
      <c r="Z186" s="39"/>
      <c r="AA186" s="39"/>
      <c r="AB186" s="39"/>
      <c r="AC186" s="40"/>
      <c r="AD186" s="41"/>
      <c r="AE186" s="12"/>
      <c r="AF186" s="12"/>
      <c r="AG186" s="12"/>
      <c r="AH186" s="12"/>
      <c r="AI186" s="97"/>
      <c r="AJ186" s="96"/>
      <c r="AK186" s="39"/>
      <c r="AL186" s="39"/>
      <c r="AM186" s="39"/>
      <c r="AN186" s="39"/>
      <c r="AO186" s="40"/>
      <c r="AP186" s="41"/>
      <c r="AQ186" s="12"/>
      <c r="AR186" s="12"/>
      <c r="AS186" s="12"/>
      <c r="AT186" s="12"/>
      <c r="AU186" s="97"/>
      <c r="AV186" s="96">
        <v>20</v>
      </c>
      <c r="AW186" s="39"/>
      <c r="AX186" s="39">
        <v>45</v>
      </c>
      <c r="AY186" s="39">
        <v>6</v>
      </c>
      <c r="AZ186" s="39">
        <v>2</v>
      </c>
      <c r="BA186" s="40">
        <v>52</v>
      </c>
      <c r="BB186" s="41"/>
      <c r="BC186" s="12"/>
      <c r="BD186" s="12"/>
      <c r="BE186" s="12"/>
      <c r="BF186" s="12"/>
      <c r="BG186" s="97"/>
      <c r="BH186" s="96"/>
      <c r="BI186" s="39"/>
      <c r="BJ186" s="39"/>
      <c r="BK186" s="39"/>
      <c r="BL186" s="39"/>
      <c r="BM186" s="40"/>
      <c r="BN186" s="41"/>
      <c r="BO186" s="12"/>
      <c r="BP186" s="12"/>
      <c r="BQ186" s="12"/>
      <c r="BR186" s="12"/>
      <c r="BS186" s="97"/>
      <c r="BT186" s="122"/>
      <c r="BU186" s="46"/>
      <c r="BV186" s="46"/>
      <c r="BW186" s="46"/>
      <c r="BX186" s="46"/>
      <c r="BY186" s="46"/>
      <c r="BZ186" s="46">
        <v>5</v>
      </c>
      <c r="CA186" s="46"/>
      <c r="CB186" s="46"/>
      <c r="CC186" s="139"/>
      <c r="CD186" s="186">
        <v>5</v>
      </c>
      <c r="CE186" s="41">
        <f t="shared" ref="CE186:CE195" si="143">ROUND(E186/25,1)</f>
        <v>2.9</v>
      </c>
      <c r="CF186" s="12">
        <v>4</v>
      </c>
      <c r="CG186" s="13">
        <v>5</v>
      </c>
      <c r="CH186"/>
      <c r="CI186"/>
    </row>
    <row r="187" spans="1:181">
      <c r="A187" s="131">
        <v>3</v>
      </c>
      <c r="B187" s="189" t="s">
        <v>191</v>
      </c>
      <c r="C187" s="167" t="s">
        <v>47</v>
      </c>
      <c r="D187" s="163">
        <f t="shared" si="135"/>
        <v>100</v>
      </c>
      <c r="E187" s="37">
        <f t="shared" si="136"/>
        <v>58</v>
      </c>
      <c r="F187" s="126">
        <f t="shared" si="137"/>
        <v>20</v>
      </c>
      <c r="G187" s="93">
        <f t="shared" si="138"/>
        <v>0</v>
      </c>
      <c r="H187" s="93">
        <f t="shared" si="142"/>
        <v>30</v>
      </c>
      <c r="I187" s="93">
        <f t="shared" si="139"/>
        <v>6</v>
      </c>
      <c r="J187" s="93">
        <f t="shared" si="140"/>
        <v>2</v>
      </c>
      <c r="K187" s="134">
        <f t="shared" si="141"/>
        <v>42</v>
      </c>
      <c r="L187" s="96"/>
      <c r="M187" s="39"/>
      <c r="N187" s="39"/>
      <c r="O187" s="39"/>
      <c r="P187" s="39"/>
      <c r="Q187" s="40"/>
      <c r="R187" s="41"/>
      <c r="S187" s="12"/>
      <c r="T187" s="12"/>
      <c r="U187" s="12"/>
      <c r="V187" s="12"/>
      <c r="W187" s="97"/>
      <c r="X187" s="96"/>
      <c r="Y187" s="39"/>
      <c r="Z187" s="39"/>
      <c r="AA187" s="39"/>
      <c r="AB187" s="39"/>
      <c r="AC187" s="40"/>
      <c r="AD187" s="41"/>
      <c r="AE187" s="12"/>
      <c r="AF187" s="12"/>
      <c r="AG187" s="12"/>
      <c r="AH187" s="12"/>
      <c r="AI187" s="97"/>
      <c r="AJ187" s="96"/>
      <c r="AK187" s="39"/>
      <c r="AL187" s="39"/>
      <c r="AM187" s="39"/>
      <c r="AN187" s="39"/>
      <c r="AO187" s="40"/>
      <c r="AP187" s="41"/>
      <c r="AQ187" s="12"/>
      <c r="AR187" s="12"/>
      <c r="AS187" s="12"/>
      <c r="AT187" s="12"/>
      <c r="AU187" s="97"/>
      <c r="AV187" s="96">
        <v>20</v>
      </c>
      <c r="AW187" s="39"/>
      <c r="AX187" s="39">
        <v>30</v>
      </c>
      <c r="AY187" s="39">
        <v>6</v>
      </c>
      <c r="AZ187" s="39">
        <v>2</v>
      </c>
      <c r="BA187" s="40">
        <v>42</v>
      </c>
      <c r="BB187" s="41"/>
      <c r="BC187" s="12"/>
      <c r="BD187" s="12"/>
      <c r="BE187" s="12"/>
      <c r="BF187" s="12"/>
      <c r="BG187" s="97"/>
      <c r="BH187" s="96"/>
      <c r="BI187" s="39"/>
      <c r="BJ187" s="39"/>
      <c r="BK187" s="39"/>
      <c r="BL187" s="39"/>
      <c r="BM187" s="40"/>
      <c r="BN187" s="41"/>
      <c r="BO187" s="12"/>
      <c r="BP187" s="12"/>
      <c r="BQ187" s="12"/>
      <c r="BR187" s="12"/>
      <c r="BS187" s="97"/>
      <c r="BT187" s="122"/>
      <c r="BU187" s="46"/>
      <c r="BV187" s="46"/>
      <c r="BW187" s="46"/>
      <c r="BX187" s="46"/>
      <c r="BY187" s="46"/>
      <c r="BZ187" s="46">
        <v>4</v>
      </c>
      <c r="CA187" s="46"/>
      <c r="CB187" s="46"/>
      <c r="CC187" s="139"/>
      <c r="CD187" s="186">
        <v>4</v>
      </c>
      <c r="CE187" s="41">
        <f t="shared" si="143"/>
        <v>2.2999999999999998</v>
      </c>
      <c r="CF187" s="12">
        <v>3</v>
      </c>
      <c r="CG187" s="13">
        <v>4</v>
      </c>
      <c r="CH187"/>
      <c r="CI187"/>
    </row>
    <row r="188" spans="1:181" ht="16.899999999999999" customHeight="1">
      <c r="A188" s="131">
        <v>4</v>
      </c>
      <c r="B188" s="189" t="s">
        <v>126</v>
      </c>
      <c r="C188" s="167" t="s">
        <v>47</v>
      </c>
      <c r="D188" s="163">
        <f t="shared" si="135"/>
        <v>75</v>
      </c>
      <c r="E188" s="37">
        <f t="shared" si="136"/>
        <v>58</v>
      </c>
      <c r="F188" s="126">
        <f t="shared" si="137"/>
        <v>20</v>
      </c>
      <c r="G188" s="93">
        <f t="shared" si="138"/>
        <v>0</v>
      </c>
      <c r="H188" s="93">
        <f t="shared" si="142"/>
        <v>30</v>
      </c>
      <c r="I188" s="93">
        <f t="shared" si="139"/>
        <v>6</v>
      </c>
      <c r="J188" s="93">
        <f t="shared" si="140"/>
        <v>2</v>
      </c>
      <c r="K188" s="134">
        <f t="shared" si="141"/>
        <v>17</v>
      </c>
      <c r="L188" s="96"/>
      <c r="M188" s="39"/>
      <c r="N188" s="39"/>
      <c r="O188" s="39"/>
      <c r="P188" s="39"/>
      <c r="Q188" s="40"/>
      <c r="R188" s="41"/>
      <c r="S188" s="12"/>
      <c r="T188" s="12"/>
      <c r="U188" s="12"/>
      <c r="V188" s="12"/>
      <c r="W188" s="97"/>
      <c r="X188" s="96"/>
      <c r="Y188" s="39"/>
      <c r="Z188" s="39"/>
      <c r="AA188" s="39"/>
      <c r="AB188" s="39"/>
      <c r="AC188" s="40"/>
      <c r="AD188" s="41"/>
      <c r="AE188" s="12"/>
      <c r="AF188" s="12"/>
      <c r="AG188" s="12"/>
      <c r="AH188" s="12"/>
      <c r="AI188" s="97"/>
      <c r="AJ188" s="96"/>
      <c r="AK188" s="39"/>
      <c r="AL188" s="39"/>
      <c r="AM188" s="39"/>
      <c r="AN188" s="39"/>
      <c r="AO188" s="40"/>
      <c r="AP188" s="41"/>
      <c r="AQ188" s="12"/>
      <c r="AR188" s="12"/>
      <c r="AS188" s="12"/>
      <c r="AT188" s="12"/>
      <c r="AU188" s="97"/>
      <c r="AV188" s="96"/>
      <c r="AW188" s="39"/>
      <c r="AX188" s="39"/>
      <c r="AY188" s="39"/>
      <c r="AZ188" s="39"/>
      <c r="BA188" s="40"/>
      <c r="BB188" s="41">
        <v>20</v>
      </c>
      <c r="BC188" s="12"/>
      <c r="BD188" s="12">
        <v>30</v>
      </c>
      <c r="BE188" s="12">
        <v>6</v>
      </c>
      <c r="BF188" s="12">
        <v>2</v>
      </c>
      <c r="BG188" s="97">
        <v>17</v>
      </c>
      <c r="BH188" s="96"/>
      <c r="BI188" s="39"/>
      <c r="BJ188" s="39"/>
      <c r="BK188" s="39"/>
      <c r="BL188" s="39"/>
      <c r="BM188" s="40"/>
      <c r="BN188" s="41"/>
      <c r="BO188" s="12"/>
      <c r="BP188" s="12"/>
      <c r="BQ188" s="12"/>
      <c r="BR188" s="12"/>
      <c r="BS188" s="97"/>
      <c r="BT188" s="122"/>
      <c r="BU188" s="46"/>
      <c r="BV188" s="46"/>
      <c r="BW188" s="46"/>
      <c r="BX188" s="46"/>
      <c r="BY188" s="46"/>
      <c r="BZ188" s="46"/>
      <c r="CA188" s="46">
        <v>3</v>
      </c>
      <c r="CB188" s="46"/>
      <c r="CC188" s="139"/>
      <c r="CD188" s="186">
        <v>3</v>
      </c>
      <c r="CE188" s="41">
        <f t="shared" si="143"/>
        <v>2.2999999999999998</v>
      </c>
      <c r="CF188" s="12">
        <v>2</v>
      </c>
      <c r="CG188" s="13">
        <v>3</v>
      </c>
      <c r="CH188"/>
      <c r="CI188"/>
    </row>
    <row r="189" spans="1:181" s="174" customFormat="1" ht="30.95">
      <c r="A189" s="131">
        <v>5</v>
      </c>
      <c r="B189" s="189" t="s">
        <v>192</v>
      </c>
      <c r="C189" s="167" t="s">
        <v>47</v>
      </c>
      <c r="D189" s="163">
        <f t="shared" si="135"/>
        <v>75</v>
      </c>
      <c r="E189" s="37">
        <f t="shared" si="136"/>
        <v>40</v>
      </c>
      <c r="F189" s="126">
        <f t="shared" si="137"/>
        <v>10</v>
      </c>
      <c r="G189" s="93">
        <f t="shared" si="138"/>
        <v>0</v>
      </c>
      <c r="H189" s="93">
        <f t="shared" si="142"/>
        <v>22</v>
      </c>
      <c r="I189" s="93">
        <f t="shared" si="139"/>
        <v>6</v>
      </c>
      <c r="J189" s="93">
        <f t="shared" si="140"/>
        <v>2</v>
      </c>
      <c r="K189" s="134">
        <f t="shared" si="141"/>
        <v>35</v>
      </c>
      <c r="L189" s="96"/>
      <c r="M189" s="39"/>
      <c r="N189" s="39"/>
      <c r="O189" s="39"/>
      <c r="P189" s="39"/>
      <c r="Q189" s="40"/>
      <c r="R189" s="41"/>
      <c r="S189" s="12"/>
      <c r="T189" s="12"/>
      <c r="U189" s="12"/>
      <c r="V189" s="12"/>
      <c r="W189" s="97"/>
      <c r="X189" s="96"/>
      <c r="Y189" s="39"/>
      <c r="Z189" s="39"/>
      <c r="AA189" s="39"/>
      <c r="AB189" s="39"/>
      <c r="AC189" s="40"/>
      <c r="AD189" s="41"/>
      <c r="AE189" s="12"/>
      <c r="AF189" s="12"/>
      <c r="AG189" s="12"/>
      <c r="AH189" s="12"/>
      <c r="AI189" s="97"/>
      <c r="AJ189" s="96"/>
      <c r="AK189" s="39"/>
      <c r="AL189" s="39"/>
      <c r="AM189" s="39"/>
      <c r="AN189" s="39"/>
      <c r="AO189" s="40"/>
      <c r="AP189" s="41"/>
      <c r="AQ189" s="12"/>
      <c r="AR189" s="12"/>
      <c r="AS189" s="12"/>
      <c r="AT189" s="12"/>
      <c r="AU189" s="97"/>
      <c r="AV189" s="96"/>
      <c r="AW189" s="39"/>
      <c r="AX189" s="39"/>
      <c r="AY189" s="39"/>
      <c r="AZ189" s="39"/>
      <c r="BA189" s="40"/>
      <c r="BB189" s="41">
        <v>10</v>
      </c>
      <c r="BC189" s="12"/>
      <c r="BD189" s="12">
        <v>22</v>
      </c>
      <c r="BE189" s="12">
        <v>6</v>
      </c>
      <c r="BF189" s="12">
        <v>2</v>
      </c>
      <c r="BG189" s="97">
        <v>35</v>
      </c>
      <c r="BH189" s="96"/>
      <c r="BI189" s="39"/>
      <c r="BJ189" s="39"/>
      <c r="BK189" s="39"/>
      <c r="BL189" s="39"/>
      <c r="BM189" s="40"/>
      <c r="BN189" s="41"/>
      <c r="BO189" s="12"/>
      <c r="BP189" s="12"/>
      <c r="BQ189" s="12"/>
      <c r="BR189" s="12"/>
      <c r="BS189" s="97"/>
      <c r="BT189" s="122"/>
      <c r="BU189" s="46"/>
      <c r="BV189" s="46"/>
      <c r="BW189" s="46"/>
      <c r="BX189" s="46"/>
      <c r="BY189" s="46"/>
      <c r="BZ189" s="46"/>
      <c r="CA189" s="46">
        <v>3</v>
      </c>
      <c r="CB189" s="46"/>
      <c r="CC189" s="139"/>
      <c r="CD189" s="186">
        <v>3</v>
      </c>
      <c r="CE189" s="41">
        <f t="shared" si="143"/>
        <v>1.6</v>
      </c>
      <c r="CF189" s="12">
        <v>3</v>
      </c>
      <c r="CG189" s="13">
        <v>3</v>
      </c>
    </row>
    <row r="190" spans="1:181" s="174" customFormat="1">
      <c r="A190" s="131">
        <v>6</v>
      </c>
      <c r="B190" s="189" t="s">
        <v>193</v>
      </c>
      <c r="C190" s="167" t="s">
        <v>47</v>
      </c>
      <c r="D190" s="163">
        <f t="shared" si="135"/>
        <v>75</v>
      </c>
      <c r="E190" s="37">
        <f t="shared" si="136"/>
        <v>40</v>
      </c>
      <c r="F190" s="126">
        <f t="shared" si="137"/>
        <v>10</v>
      </c>
      <c r="G190" s="93">
        <f t="shared" si="138"/>
        <v>0</v>
      </c>
      <c r="H190" s="93">
        <f t="shared" si="142"/>
        <v>22</v>
      </c>
      <c r="I190" s="93">
        <f t="shared" si="139"/>
        <v>6</v>
      </c>
      <c r="J190" s="93">
        <f t="shared" si="140"/>
        <v>2</v>
      </c>
      <c r="K190" s="134">
        <f t="shared" si="141"/>
        <v>35</v>
      </c>
      <c r="L190" s="96"/>
      <c r="M190" s="39"/>
      <c r="N190" s="39"/>
      <c r="O190" s="39"/>
      <c r="P190" s="39"/>
      <c r="Q190" s="40"/>
      <c r="R190" s="41"/>
      <c r="S190" s="12"/>
      <c r="T190" s="12"/>
      <c r="U190" s="12"/>
      <c r="V190" s="12"/>
      <c r="W190" s="97"/>
      <c r="X190" s="96"/>
      <c r="Y190" s="39"/>
      <c r="Z190" s="39"/>
      <c r="AA190" s="39"/>
      <c r="AB190" s="39"/>
      <c r="AC190" s="40"/>
      <c r="AD190" s="41"/>
      <c r="AE190" s="12"/>
      <c r="AF190" s="12"/>
      <c r="AG190" s="12"/>
      <c r="AH190" s="12"/>
      <c r="AI190" s="97"/>
      <c r="AJ190" s="96"/>
      <c r="AK190" s="39"/>
      <c r="AL190" s="39"/>
      <c r="AM190" s="39"/>
      <c r="AN190" s="39"/>
      <c r="AO190" s="40"/>
      <c r="AP190" s="41"/>
      <c r="AQ190" s="12"/>
      <c r="AR190" s="12"/>
      <c r="AS190" s="12"/>
      <c r="AT190" s="12"/>
      <c r="AU190" s="97"/>
      <c r="AV190" s="96"/>
      <c r="AW190" s="39"/>
      <c r="AX190" s="39"/>
      <c r="AY190" s="39"/>
      <c r="AZ190" s="39"/>
      <c r="BA190" s="40"/>
      <c r="BB190" s="41">
        <v>10</v>
      </c>
      <c r="BC190" s="12"/>
      <c r="BD190" s="12">
        <v>22</v>
      </c>
      <c r="BE190" s="12">
        <v>6</v>
      </c>
      <c r="BF190" s="12">
        <v>2</v>
      </c>
      <c r="BG190" s="97">
        <v>35</v>
      </c>
      <c r="BH190" s="96"/>
      <c r="BI190" s="39"/>
      <c r="BJ190" s="39"/>
      <c r="BK190" s="39"/>
      <c r="BL190" s="39"/>
      <c r="BM190" s="40"/>
      <c r="BN190" s="41"/>
      <c r="BO190" s="12"/>
      <c r="BP190" s="12"/>
      <c r="BQ190" s="12"/>
      <c r="BR190" s="12"/>
      <c r="BS190" s="97"/>
      <c r="BT190" s="122"/>
      <c r="BU190" s="46"/>
      <c r="BV190" s="46"/>
      <c r="BW190" s="46"/>
      <c r="BX190" s="46"/>
      <c r="BY190" s="46"/>
      <c r="BZ190" s="46"/>
      <c r="CA190" s="46">
        <v>3</v>
      </c>
      <c r="CB190" s="46"/>
      <c r="CC190" s="139"/>
      <c r="CD190" s="186">
        <v>3</v>
      </c>
      <c r="CE190" s="41">
        <f t="shared" si="143"/>
        <v>1.6</v>
      </c>
      <c r="CF190" s="12">
        <v>3</v>
      </c>
      <c r="CG190" s="13">
        <v>3</v>
      </c>
    </row>
    <row r="191" spans="1:181">
      <c r="A191" s="131">
        <v>7</v>
      </c>
      <c r="B191" s="189" t="s">
        <v>194</v>
      </c>
      <c r="C191" s="167" t="s">
        <v>47</v>
      </c>
      <c r="D191" s="163">
        <f t="shared" si="135"/>
        <v>150</v>
      </c>
      <c r="E191" s="37">
        <f t="shared" si="136"/>
        <v>73</v>
      </c>
      <c r="F191" s="126">
        <f t="shared" si="137"/>
        <v>20</v>
      </c>
      <c r="G191" s="93">
        <f t="shared" si="138"/>
        <v>0</v>
      </c>
      <c r="H191" s="93">
        <f t="shared" si="142"/>
        <v>45</v>
      </c>
      <c r="I191" s="93">
        <f t="shared" si="139"/>
        <v>6</v>
      </c>
      <c r="J191" s="93">
        <f t="shared" si="140"/>
        <v>2</v>
      </c>
      <c r="K191" s="134">
        <f t="shared" si="141"/>
        <v>77</v>
      </c>
      <c r="L191" s="96"/>
      <c r="M191" s="39"/>
      <c r="N191" s="39"/>
      <c r="O191" s="39"/>
      <c r="P191" s="39"/>
      <c r="Q191" s="40"/>
      <c r="R191" s="41"/>
      <c r="S191" s="12"/>
      <c r="T191" s="12"/>
      <c r="U191" s="12"/>
      <c r="V191" s="12"/>
      <c r="W191" s="97"/>
      <c r="X191" s="96"/>
      <c r="Y191" s="39"/>
      <c r="Z191" s="39"/>
      <c r="AA191" s="39"/>
      <c r="AB191" s="39"/>
      <c r="AC191" s="40"/>
      <c r="AD191" s="41"/>
      <c r="AE191" s="12"/>
      <c r="AF191" s="12"/>
      <c r="AG191" s="12"/>
      <c r="AH191" s="12"/>
      <c r="AI191" s="97"/>
      <c r="AJ191" s="96"/>
      <c r="AK191" s="39"/>
      <c r="AL191" s="39"/>
      <c r="AM191" s="39"/>
      <c r="AN191" s="39"/>
      <c r="AO191" s="40"/>
      <c r="AP191" s="41"/>
      <c r="AQ191" s="12"/>
      <c r="AR191" s="12"/>
      <c r="AS191" s="12"/>
      <c r="AT191" s="12"/>
      <c r="AU191" s="97"/>
      <c r="AV191" s="96"/>
      <c r="AW191" s="39"/>
      <c r="AX191" s="39"/>
      <c r="AY191" s="39"/>
      <c r="AZ191" s="39"/>
      <c r="BA191" s="40"/>
      <c r="BB191" s="41"/>
      <c r="BC191" s="12"/>
      <c r="BD191" s="12"/>
      <c r="BE191" s="12"/>
      <c r="BF191" s="12"/>
      <c r="BG191" s="97"/>
      <c r="BH191" s="96">
        <v>20</v>
      </c>
      <c r="BI191" s="39"/>
      <c r="BJ191" s="39">
        <v>45</v>
      </c>
      <c r="BK191" s="39">
        <v>6</v>
      </c>
      <c r="BL191" s="39">
        <v>2</v>
      </c>
      <c r="BM191" s="40">
        <v>77</v>
      </c>
      <c r="BN191" s="41"/>
      <c r="BO191" s="12"/>
      <c r="BP191" s="12"/>
      <c r="BQ191" s="12"/>
      <c r="BR191" s="12"/>
      <c r="BS191" s="97"/>
      <c r="BT191" s="122"/>
      <c r="BU191" s="46"/>
      <c r="BV191" s="46"/>
      <c r="BW191" s="46"/>
      <c r="BX191" s="46"/>
      <c r="BY191" s="46"/>
      <c r="BZ191" s="46"/>
      <c r="CA191" s="46"/>
      <c r="CB191" s="46">
        <v>6</v>
      </c>
      <c r="CC191" s="139"/>
      <c r="CD191" s="186">
        <v>6</v>
      </c>
      <c r="CE191" s="41">
        <f t="shared" si="143"/>
        <v>2.9</v>
      </c>
      <c r="CF191" s="12">
        <v>5</v>
      </c>
      <c r="CG191" s="13">
        <v>6</v>
      </c>
      <c r="CH191"/>
      <c r="CI191"/>
    </row>
    <row r="192" spans="1:181" ht="31.9" customHeight="1">
      <c r="A192" s="131">
        <v>8</v>
      </c>
      <c r="B192" s="187" t="s">
        <v>130</v>
      </c>
      <c r="C192" s="167" t="s">
        <v>47</v>
      </c>
      <c r="D192" s="163">
        <f t="shared" si="135"/>
        <v>125</v>
      </c>
      <c r="E192" s="37">
        <f t="shared" si="136"/>
        <v>58</v>
      </c>
      <c r="F192" s="126">
        <f t="shared" si="137"/>
        <v>20</v>
      </c>
      <c r="G192" s="93">
        <f t="shared" si="138"/>
        <v>0</v>
      </c>
      <c r="H192" s="93">
        <f t="shared" si="142"/>
        <v>30</v>
      </c>
      <c r="I192" s="93">
        <f t="shared" si="139"/>
        <v>6</v>
      </c>
      <c r="J192" s="93">
        <f t="shared" si="140"/>
        <v>2</v>
      </c>
      <c r="K192" s="134">
        <f t="shared" si="141"/>
        <v>67</v>
      </c>
      <c r="L192" s="96"/>
      <c r="M192" s="39"/>
      <c r="N192" s="39"/>
      <c r="O192" s="39"/>
      <c r="P192" s="39"/>
      <c r="Q192" s="40"/>
      <c r="R192" s="41"/>
      <c r="S192" s="12"/>
      <c r="T192" s="12"/>
      <c r="U192" s="12"/>
      <c r="V192" s="12"/>
      <c r="W192" s="97"/>
      <c r="X192" s="96"/>
      <c r="Y192" s="39"/>
      <c r="Z192" s="39"/>
      <c r="AA192" s="39"/>
      <c r="AB192" s="39"/>
      <c r="AC192" s="40"/>
      <c r="AD192" s="41"/>
      <c r="AE192" s="12"/>
      <c r="AF192" s="12"/>
      <c r="AG192" s="12"/>
      <c r="AH192" s="12"/>
      <c r="AI192" s="97"/>
      <c r="AJ192" s="96"/>
      <c r="AK192" s="39"/>
      <c r="AL192" s="39"/>
      <c r="AM192" s="39"/>
      <c r="AN192" s="39"/>
      <c r="AO192" s="40"/>
      <c r="AP192" s="41"/>
      <c r="AQ192" s="12"/>
      <c r="AR192" s="12"/>
      <c r="AS192" s="12"/>
      <c r="AT192" s="12"/>
      <c r="AU192" s="97"/>
      <c r="AV192" s="96"/>
      <c r="AW192" s="39"/>
      <c r="AX192" s="39"/>
      <c r="AY192" s="39"/>
      <c r="AZ192" s="39"/>
      <c r="BA192" s="40"/>
      <c r="BB192" s="41"/>
      <c r="BC192" s="12"/>
      <c r="BD192" s="12"/>
      <c r="BE192" s="12"/>
      <c r="BF192" s="12"/>
      <c r="BG192" s="97"/>
      <c r="BH192" s="96">
        <v>20</v>
      </c>
      <c r="BI192" s="39"/>
      <c r="BJ192" s="39">
        <v>30</v>
      </c>
      <c r="BK192" s="39">
        <v>6</v>
      </c>
      <c r="BL192" s="39">
        <v>2</v>
      </c>
      <c r="BM192" s="40">
        <v>67</v>
      </c>
      <c r="BN192" s="41"/>
      <c r="BO192" s="12"/>
      <c r="BP192" s="12"/>
      <c r="BQ192" s="12"/>
      <c r="BR192" s="12"/>
      <c r="BS192" s="97"/>
      <c r="BT192" s="122"/>
      <c r="BU192" s="46"/>
      <c r="BV192" s="46"/>
      <c r="BW192" s="46"/>
      <c r="BX192" s="46"/>
      <c r="BY192" s="46"/>
      <c r="BZ192" s="46"/>
      <c r="CA192" s="46"/>
      <c r="CB192" s="46">
        <v>5</v>
      </c>
      <c r="CC192" s="139"/>
      <c r="CD192" s="186">
        <v>5</v>
      </c>
      <c r="CE192" s="41">
        <f t="shared" si="143"/>
        <v>2.2999999999999998</v>
      </c>
      <c r="CF192" s="12">
        <v>4</v>
      </c>
      <c r="CG192" s="13">
        <v>5</v>
      </c>
      <c r="CH192"/>
      <c r="CI192"/>
    </row>
    <row r="193" spans="1:181">
      <c r="A193" s="131">
        <v>9</v>
      </c>
      <c r="B193" s="189" t="s">
        <v>131</v>
      </c>
      <c r="C193" s="167" t="s">
        <v>47</v>
      </c>
      <c r="D193" s="163">
        <f t="shared" si="135"/>
        <v>100</v>
      </c>
      <c r="E193" s="37">
        <f t="shared" si="136"/>
        <v>34</v>
      </c>
      <c r="F193" s="126">
        <f t="shared" si="137"/>
        <v>0</v>
      </c>
      <c r="G193" s="93">
        <f t="shared" si="138"/>
        <v>0</v>
      </c>
      <c r="H193" s="93">
        <f t="shared" si="142"/>
        <v>30</v>
      </c>
      <c r="I193" s="93">
        <f t="shared" si="139"/>
        <v>3</v>
      </c>
      <c r="J193" s="93">
        <f t="shared" si="140"/>
        <v>1</v>
      </c>
      <c r="K193" s="134">
        <f t="shared" si="141"/>
        <v>66</v>
      </c>
      <c r="L193" s="96"/>
      <c r="M193" s="39"/>
      <c r="N193" s="39"/>
      <c r="O193" s="39"/>
      <c r="P193" s="39"/>
      <c r="Q193" s="40"/>
      <c r="R193" s="41"/>
      <c r="S193" s="12"/>
      <c r="T193" s="12"/>
      <c r="U193" s="12"/>
      <c r="V193" s="12"/>
      <c r="W193" s="97"/>
      <c r="X193" s="96"/>
      <c r="Y193" s="39"/>
      <c r="Z193" s="39"/>
      <c r="AA193" s="39"/>
      <c r="AB193" s="39"/>
      <c r="AC193" s="40"/>
      <c r="AD193" s="41"/>
      <c r="AE193" s="12"/>
      <c r="AF193" s="12"/>
      <c r="AG193" s="12"/>
      <c r="AH193" s="12"/>
      <c r="AI193" s="97"/>
      <c r="AJ193" s="96"/>
      <c r="AK193" s="39"/>
      <c r="AL193" s="39"/>
      <c r="AM193" s="39"/>
      <c r="AN193" s="39"/>
      <c r="AO193" s="40"/>
      <c r="AP193" s="41"/>
      <c r="AQ193" s="12"/>
      <c r="AR193" s="12"/>
      <c r="AS193" s="12"/>
      <c r="AT193" s="12"/>
      <c r="AU193" s="97"/>
      <c r="AV193" s="96"/>
      <c r="AW193" s="39"/>
      <c r="AX193" s="39"/>
      <c r="AY193" s="39"/>
      <c r="AZ193" s="39"/>
      <c r="BA193" s="40"/>
      <c r="BB193" s="41"/>
      <c r="BC193" s="12"/>
      <c r="BD193" s="12"/>
      <c r="BE193" s="12"/>
      <c r="BF193" s="12"/>
      <c r="BG193" s="97"/>
      <c r="BH193" s="96"/>
      <c r="BI193" s="39"/>
      <c r="BJ193" s="39">
        <v>30</v>
      </c>
      <c r="BK193" s="39">
        <v>3</v>
      </c>
      <c r="BL193" s="39">
        <v>1</v>
      </c>
      <c r="BM193" s="40">
        <v>66</v>
      </c>
      <c r="BN193" s="41"/>
      <c r="BO193" s="12"/>
      <c r="BP193" s="12"/>
      <c r="BQ193" s="12"/>
      <c r="BR193" s="12"/>
      <c r="BS193" s="97"/>
      <c r="BT193" s="122"/>
      <c r="BU193" s="46"/>
      <c r="BV193" s="46"/>
      <c r="BW193" s="46"/>
      <c r="BX193" s="46"/>
      <c r="BY193" s="46"/>
      <c r="BZ193" s="46"/>
      <c r="CA193" s="46"/>
      <c r="CB193" s="46">
        <v>4</v>
      </c>
      <c r="CC193" s="139"/>
      <c r="CD193" s="186">
        <v>4</v>
      </c>
      <c r="CE193" s="41">
        <f t="shared" si="143"/>
        <v>1.4</v>
      </c>
      <c r="CF193" s="12">
        <v>4</v>
      </c>
      <c r="CG193" s="13">
        <v>4</v>
      </c>
      <c r="CH193"/>
      <c r="CI193"/>
    </row>
    <row r="194" spans="1:181">
      <c r="A194" s="131">
        <v>10</v>
      </c>
      <c r="B194" s="171" t="s">
        <v>132</v>
      </c>
      <c r="C194" s="167" t="s">
        <v>47</v>
      </c>
      <c r="D194" s="163">
        <f t="shared" si="135"/>
        <v>100</v>
      </c>
      <c r="E194" s="37">
        <f t="shared" si="136"/>
        <v>58</v>
      </c>
      <c r="F194" s="126">
        <f>SUM(L194:L194,R194:R194,X194:X194,AD194:AD194,AJ194:AJ194,AP194:AP194,AV194:AV194,BB194:BB194,BH194:BH194,BN194:BN194)</f>
        <v>20</v>
      </c>
      <c r="G194" s="93">
        <f t="shared" si="138"/>
        <v>0</v>
      </c>
      <c r="H194" s="93">
        <f t="shared" si="142"/>
        <v>30</v>
      </c>
      <c r="I194" s="93">
        <f t="shared" si="139"/>
        <v>6</v>
      </c>
      <c r="J194" s="93">
        <f t="shared" si="140"/>
        <v>2</v>
      </c>
      <c r="K194" s="134">
        <f t="shared" si="141"/>
        <v>42</v>
      </c>
      <c r="L194" s="96"/>
      <c r="M194" s="39"/>
      <c r="N194" s="39"/>
      <c r="O194" s="39"/>
      <c r="P194" s="39"/>
      <c r="Q194" s="40"/>
      <c r="R194" s="41"/>
      <c r="S194" s="12"/>
      <c r="T194" s="12"/>
      <c r="U194" s="12"/>
      <c r="V194" s="12"/>
      <c r="W194" s="97"/>
      <c r="X194" s="96"/>
      <c r="Y194" s="39"/>
      <c r="Z194" s="39"/>
      <c r="AA194" s="39"/>
      <c r="AB194" s="39"/>
      <c r="AC194" s="40"/>
      <c r="AD194" s="41"/>
      <c r="AE194" s="12"/>
      <c r="AF194" s="12"/>
      <c r="AG194" s="12"/>
      <c r="AH194" s="12"/>
      <c r="AI194" s="97"/>
      <c r="AJ194" s="96"/>
      <c r="AK194" s="39"/>
      <c r="AL194" s="39"/>
      <c r="AM194" s="39"/>
      <c r="AN194" s="39"/>
      <c r="AO194" s="40"/>
      <c r="AP194" s="41"/>
      <c r="AQ194" s="12"/>
      <c r="AR194" s="12"/>
      <c r="AS194" s="12"/>
      <c r="AT194" s="12"/>
      <c r="AU194" s="97"/>
      <c r="AV194" s="96"/>
      <c r="AW194" s="39"/>
      <c r="AX194" s="39"/>
      <c r="AY194" s="39"/>
      <c r="AZ194" s="39"/>
      <c r="BA194" s="40"/>
      <c r="BB194" s="41"/>
      <c r="BC194" s="12"/>
      <c r="BD194" s="12"/>
      <c r="BE194" s="12"/>
      <c r="BF194" s="12"/>
      <c r="BG194" s="97"/>
      <c r="BH194" s="96"/>
      <c r="BI194" s="39"/>
      <c r="BJ194" s="39"/>
      <c r="BK194" s="39"/>
      <c r="BL194" s="39"/>
      <c r="BM194" s="40"/>
      <c r="BN194" s="41">
        <v>20</v>
      </c>
      <c r="BO194" s="12"/>
      <c r="BP194" s="12">
        <v>30</v>
      </c>
      <c r="BQ194" s="12">
        <v>6</v>
      </c>
      <c r="BR194" s="12">
        <v>2</v>
      </c>
      <c r="BS194" s="97">
        <v>42</v>
      </c>
      <c r="BT194" s="122"/>
      <c r="BU194" s="46"/>
      <c r="BV194" s="46"/>
      <c r="BW194" s="46"/>
      <c r="BX194" s="46"/>
      <c r="BY194" s="46"/>
      <c r="BZ194" s="46"/>
      <c r="CA194" s="46"/>
      <c r="CB194" s="46"/>
      <c r="CC194" s="139">
        <v>4</v>
      </c>
      <c r="CD194" s="186">
        <v>4</v>
      </c>
      <c r="CE194" s="41">
        <f t="shared" si="143"/>
        <v>2.2999999999999998</v>
      </c>
      <c r="CF194" s="12">
        <v>3</v>
      </c>
      <c r="CG194" s="13">
        <v>4</v>
      </c>
      <c r="CH194"/>
      <c r="CI194"/>
    </row>
    <row r="195" spans="1:181">
      <c r="A195" s="131">
        <v>11</v>
      </c>
      <c r="B195" s="172" t="s">
        <v>195</v>
      </c>
      <c r="C195" s="167" t="s">
        <v>47</v>
      </c>
      <c r="D195" s="163">
        <f>SUM(F195:K195)</f>
        <v>150</v>
      </c>
      <c r="E195" s="37">
        <f t="shared" si="136"/>
        <v>58</v>
      </c>
      <c r="F195" s="126">
        <f>SUM(L195:L195,R195:R195,X195:X195,AD195:AD195,AJ195:AJ195,AP195:AP195,AV195:AV195,BB195:BB195,BH195:BH195,BN195:BN195)</f>
        <v>0</v>
      </c>
      <c r="G195" s="93">
        <f t="shared" si="138"/>
        <v>0</v>
      </c>
      <c r="H195" s="93">
        <f t="shared" si="142"/>
        <v>50</v>
      </c>
      <c r="I195" s="93">
        <f t="shared" si="139"/>
        <v>6</v>
      </c>
      <c r="J195" s="93">
        <f t="shared" si="140"/>
        <v>2</v>
      </c>
      <c r="K195" s="134">
        <f t="shared" si="141"/>
        <v>92</v>
      </c>
      <c r="L195" s="96"/>
      <c r="M195" s="39"/>
      <c r="N195" s="39"/>
      <c r="O195" s="39"/>
      <c r="P195" s="39"/>
      <c r="Q195" s="40"/>
      <c r="R195" s="41"/>
      <c r="S195" s="12"/>
      <c r="T195" s="12"/>
      <c r="U195" s="12"/>
      <c r="V195" s="12"/>
      <c r="W195" s="97"/>
      <c r="X195" s="96"/>
      <c r="Y195" s="39"/>
      <c r="Z195" s="39"/>
      <c r="AA195" s="39"/>
      <c r="AB195" s="39"/>
      <c r="AC195" s="40"/>
      <c r="AD195" s="41"/>
      <c r="AE195" s="12"/>
      <c r="AF195" s="12"/>
      <c r="AG195" s="12"/>
      <c r="AH195" s="12"/>
      <c r="AI195" s="97"/>
      <c r="AJ195" s="96"/>
      <c r="AK195" s="39"/>
      <c r="AL195" s="39"/>
      <c r="AM195" s="39"/>
      <c r="AN195" s="39"/>
      <c r="AO195" s="40"/>
      <c r="AP195" s="41"/>
      <c r="AQ195" s="12"/>
      <c r="AR195" s="12"/>
      <c r="AS195" s="12"/>
      <c r="AT195" s="12"/>
      <c r="AU195" s="97"/>
      <c r="AV195" s="96"/>
      <c r="AW195" s="39"/>
      <c r="AX195" s="39"/>
      <c r="AY195" s="39"/>
      <c r="AZ195" s="39"/>
      <c r="BA195" s="40"/>
      <c r="BB195" s="41"/>
      <c r="BC195" s="12"/>
      <c r="BD195" s="12"/>
      <c r="BE195" s="12"/>
      <c r="BF195" s="12"/>
      <c r="BG195" s="97"/>
      <c r="BH195" s="96"/>
      <c r="BI195" s="39"/>
      <c r="BJ195" s="39"/>
      <c r="BK195" s="39"/>
      <c r="BL195" s="39"/>
      <c r="BM195" s="40"/>
      <c r="BN195" s="41">
        <v>0</v>
      </c>
      <c r="BO195" s="12"/>
      <c r="BP195" s="12">
        <v>50</v>
      </c>
      <c r="BQ195" s="12">
        <v>6</v>
      </c>
      <c r="BR195" s="12">
        <v>2</v>
      </c>
      <c r="BS195" s="97">
        <v>92</v>
      </c>
      <c r="BT195" s="122"/>
      <c r="BU195" s="46"/>
      <c r="BV195" s="46"/>
      <c r="BW195" s="46"/>
      <c r="BX195" s="46"/>
      <c r="BY195" s="46"/>
      <c r="BZ195" s="46"/>
      <c r="CA195" s="46"/>
      <c r="CB195" s="46"/>
      <c r="CC195" s="139">
        <v>6</v>
      </c>
      <c r="CD195" s="186">
        <v>6</v>
      </c>
      <c r="CE195" s="41">
        <f t="shared" si="143"/>
        <v>2.2999999999999998</v>
      </c>
      <c r="CF195" s="12">
        <v>5</v>
      </c>
      <c r="CG195" s="13">
        <v>6</v>
      </c>
      <c r="CH195"/>
      <c r="CI195"/>
    </row>
    <row r="196" spans="1:181" ht="15.95" thickBot="1">
      <c r="A196" s="143">
        <v>12</v>
      </c>
      <c r="B196" s="190" t="s">
        <v>134</v>
      </c>
      <c r="C196" s="168" t="s">
        <v>47</v>
      </c>
      <c r="D196" s="164">
        <f>SUM(F196:K196)</f>
        <v>175</v>
      </c>
      <c r="E196" s="66">
        <f>SUM(F196:J196)</f>
        <v>73</v>
      </c>
      <c r="F196" s="140">
        <f>SUM(L196:L196,R196:R196,X196:X196,AD196:AD196,AJ196:AJ196,AP196:AP196,AV196:AV196,BB196:BB196,BH196:BH196,BN196:BN196)</f>
        <v>0</v>
      </c>
      <c r="G196" s="141">
        <f>SUM(M196:M196,S196:S196,Y196:Y196,AE196:AE196,AK196:AK196,AQ196:AQ196,AW196:AW196,BC196:BC196,BI196:BI196,BO196:BO196)</f>
        <v>0</v>
      </c>
      <c r="H196" s="141">
        <f t="shared" si="142"/>
        <v>65</v>
      </c>
      <c r="I196" s="141">
        <f>SUM(O196:O196,U196:U196,AA196:AA196,AG196:AG196,AM196:AM196,AS196:AS196,AY196:AY196,BE196:BE196,BK196:BK196,BQ196:BQ196)</f>
        <v>6</v>
      </c>
      <c r="J196" s="141">
        <f>SUM(P196:P196,V196:V196,AB196:AB196,AH196:AH196,AN196:AN196,AT196:AT196,AZ196:AZ196,BF196:BF196,BL196:BL196,BR196:BR196)</f>
        <v>2</v>
      </c>
      <c r="K196" s="142">
        <f>SUM(Q196:Q196,W196:W196,AC196:AC196,AI196:AI196,AO196:AO196,AU196:AU196,BA196:BA196,BG196:BG196,BM196:BM196,BS196:BS196)</f>
        <v>102</v>
      </c>
      <c r="L196" s="67"/>
      <c r="M196" s="49"/>
      <c r="N196" s="49"/>
      <c r="O196" s="49"/>
      <c r="P196" s="49"/>
      <c r="Q196" s="50"/>
      <c r="R196" s="52"/>
      <c r="S196" s="10"/>
      <c r="T196" s="10"/>
      <c r="U196" s="10"/>
      <c r="V196" s="10"/>
      <c r="W196" s="151"/>
      <c r="X196" s="67"/>
      <c r="Y196" s="49"/>
      <c r="Z196" s="49"/>
      <c r="AA196" s="49"/>
      <c r="AB196" s="49"/>
      <c r="AC196" s="50"/>
      <c r="AD196" s="52"/>
      <c r="AE196" s="10"/>
      <c r="AF196" s="10"/>
      <c r="AG196" s="10"/>
      <c r="AH196" s="10"/>
      <c r="AI196" s="151"/>
      <c r="AJ196" s="67"/>
      <c r="AK196" s="49"/>
      <c r="AL196" s="49"/>
      <c r="AM196" s="49"/>
      <c r="AN196" s="49"/>
      <c r="AO196" s="50"/>
      <c r="AP196" s="52"/>
      <c r="AQ196" s="10"/>
      <c r="AR196" s="10"/>
      <c r="AS196" s="10"/>
      <c r="AT196" s="10"/>
      <c r="AU196" s="151"/>
      <c r="AV196" s="67"/>
      <c r="AW196" s="49"/>
      <c r="AX196" s="49"/>
      <c r="AY196" s="49"/>
      <c r="AZ196" s="49"/>
      <c r="BA196" s="50"/>
      <c r="BB196" s="52"/>
      <c r="BC196" s="10"/>
      <c r="BD196" s="10"/>
      <c r="BE196" s="10"/>
      <c r="BF196" s="10"/>
      <c r="BG196" s="151"/>
      <c r="BH196" s="67"/>
      <c r="BI196" s="49"/>
      <c r="BJ196" s="49"/>
      <c r="BK196" s="49"/>
      <c r="BL196" s="49"/>
      <c r="BM196" s="50"/>
      <c r="BN196" s="52">
        <v>0</v>
      </c>
      <c r="BO196" s="10"/>
      <c r="BP196" s="10">
        <v>65</v>
      </c>
      <c r="BQ196" s="10">
        <v>6</v>
      </c>
      <c r="BR196" s="10">
        <v>2</v>
      </c>
      <c r="BS196" s="151">
        <v>102</v>
      </c>
      <c r="BT196" s="70"/>
      <c r="BU196" s="63"/>
      <c r="BV196" s="63"/>
      <c r="BW196" s="63"/>
      <c r="BX196" s="63"/>
      <c r="BY196" s="63"/>
      <c r="BZ196" s="63"/>
      <c r="CA196" s="63"/>
      <c r="CB196" s="63"/>
      <c r="CC196" s="156">
        <v>7</v>
      </c>
      <c r="CD196" s="192">
        <v>7</v>
      </c>
      <c r="CE196" s="62">
        <f>ROUND(E196/25,1)</f>
        <v>2.9</v>
      </c>
      <c r="CF196" s="16">
        <v>6</v>
      </c>
      <c r="CG196" s="17">
        <v>7</v>
      </c>
      <c r="CH196"/>
      <c r="CI196"/>
    </row>
    <row r="197" spans="1:181" ht="15.95" customHeight="1" thickBot="1">
      <c r="A197" s="2"/>
      <c r="B197" s="128" t="s">
        <v>52</v>
      </c>
      <c r="C197" s="88"/>
      <c r="D197" s="165">
        <f t="shared" ref="D197:BO197" si="144">SUM(D185:D196)</f>
        <v>1400</v>
      </c>
      <c r="E197" s="53">
        <f t="shared" si="144"/>
        <v>681</v>
      </c>
      <c r="F197" s="88">
        <f t="shared" si="144"/>
        <v>160</v>
      </c>
      <c r="G197" s="89">
        <f t="shared" si="144"/>
        <v>0</v>
      </c>
      <c r="H197" s="89">
        <f t="shared" si="144"/>
        <v>429</v>
      </c>
      <c r="I197" s="89">
        <f t="shared" si="144"/>
        <v>69</v>
      </c>
      <c r="J197" s="89">
        <f t="shared" si="144"/>
        <v>23</v>
      </c>
      <c r="K197" s="68">
        <f t="shared" si="144"/>
        <v>719</v>
      </c>
      <c r="L197" s="149">
        <f t="shared" si="144"/>
        <v>0</v>
      </c>
      <c r="M197" s="150">
        <f t="shared" si="144"/>
        <v>0</v>
      </c>
      <c r="N197" s="150">
        <f t="shared" si="144"/>
        <v>0</v>
      </c>
      <c r="O197" s="150">
        <f t="shared" si="144"/>
        <v>0</v>
      </c>
      <c r="P197" s="150">
        <f t="shared" si="144"/>
        <v>0</v>
      </c>
      <c r="Q197" s="148">
        <f t="shared" si="144"/>
        <v>0</v>
      </c>
      <c r="R197" s="98">
        <f t="shared" si="144"/>
        <v>0</v>
      </c>
      <c r="S197" s="90">
        <f t="shared" si="144"/>
        <v>0</v>
      </c>
      <c r="T197" s="90">
        <f t="shared" si="144"/>
        <v>0</v>
      </c>
      <c r="U197" s="90">
        <f t="shared" si="144"/>
        <v>0</v>
      </c>
      <c r="V197" s="90">
        <f t="shared" si="144"/>
        <v>0</v>
      </c>
      <c r="W197" s="74">
        <f t="shared" si="144"/>
        <v>0</v>
      </c>
      <c r="X197" s="149">
        <f t="shared" si="144"/>
        <v>0</v>
      </c>
      <c r="Y197" s="150">
        <f t="shared" si="144"/>
        <v>0</v>
      </c>
      <c r="Z197" s="150">
        <f t="shared" si="144"/>
        <v>0</v>
      </c>
      <c r="AA197" s="150">
        <f t="shared" si="144"/>
        <v>0</v>
      </c>
      <c r="AB197" s="150">
        <f t="shared" si="144"/>
        <v>0</v>
      </c>
      <c r="AC197" s="148">
        <f t="shared" si="144"/>
        <v>0</v>
      </c>
      <c r="AD197" s="98">
        <f t="shared" si="144"/>
        <v>0</v>
      </c>
      <c r="AE197" s="90">
        <f t="shared" si="144"/>
        <v>0</v>
      </c>
      <c r="AF197" s="90">
        <f t="shared" si="144"/>
        <v>0</v>
      </c>
      <c r="AG197" s="90">
        <f t="shared" si="144"/>
        <v>0</v>
      </c>
      <c r="AH197" s="90">
        <f t="shared" si="144"/>
        <v>0</v>
      </c>
      <c r="AI197" s="74">
        <f t="shared" si="144"/>
        <v>0</v>
      </c>
      <c r="AJ197" s="149">
        <f t="shared" si="144"/>
        <v>0</v>
      </c>
      <c r="AK197" s="150">
        <f t="shared" si="144"/>
        <v>0</v>
      </c>
      <c r="AL197" s="150">
        <f t="shared" si="144"/>
        <v>0</v>
      </c>
      <c r="AM197" s="150">
        <f t="shared" si="144"/>
        <v>0</v>
      </c>
      <c r="AN197" s="150">
        <f t="shared" si="144"/>
        <v>0</v>
      </c>
      <c r="AO197" s="148">
        <f t="shared" si="144"/>
        <v>0</v>
      </c>
      <c r="AP197" s="98">
        <f t="shared" si="144"/>
        <v>0</v>
      </c>
      <c r="AQ197" s="90">
        <f t="shared" si="144"/>
        <v>0</v>
      </c>
      <c r="AR197" s="90">
        <f t="shared" si="144"/>
        <v>0</v>
      </c>
      <c r="AS197" s="90">
        <f t="shared" si="144"/>
        <v>0</v>
      </c>
      <c r="AT197" s="90">
        <f t="shared" si="144"/>
        <v>0</v>
      </c>
      <c r="AU197" s="74">
        <f t="shared" si="144"/>
        <v>0</v>
      </c>
      <c r="AV197" s="149">
        <f t="shared" si="144"/>
        <v>60</v>
      </c>
      <c r="AW197" s="150">
        <f t="shared" si="144"/>
        <v>0</v>
      </c>
      <c r="AX197" s="150">
        <f t="shared" si="144"/>
        <v>105</v>
      </c>
      <c r="AY197" s="150">
        <f t="shared" si="144"/>
        <v>18</v>
      </c>
      <c r="AZ197" s="150">
        <f t="shared" si="144"/>
        <v>6</v>
      </c>
      <c r="BA197" s="148">
        <f t="shared" si="144"/>
        <v>186</v>
      </c>
      <c r="BB197" s="98">
        <f t="shared" si="144"/>
        <v>40</v>
      </c>
      <c r="BC197" s="90">
        <f t="shared" si="144"/>
        <v>0</v>
      </c>
      <c r="BD197" s="90">
        <f t="shared" si="144"/>
        <v>74</v>
      </c>
      <c r="BE197" s="90">
        <f t="shared" si="144"/>
        <v>18</v>
      </c>
      <c r="BF197" s="90">
        <f t="shared" si="144"/>
        <v>6</v>
      </c>
      <c r="BG197" s="74">
        <f t="shared" si="144"/>
        <v>87</v>
      </c>
      <c r="BH197" s="149">
        <f t="shared" si="144"/>
        <v>40</v>
      </c>
      <c r="BI197" s="150">
        <f t="shared" si="144"/>
        <v>0</v>
      </c>
      <c r="BJ197" s="150">
        <f t="shared" si="144"/>
        <v>105</v>
      </c>
      <c r="BK197" s="150">
        <f t="shared" si="144"/>
        <v>15</v>
      </c>
      <c r="BL197" s="150">
        <f t="shared" si="144"/>
        <v>5</v>
      </c>
      <c r="BM197" s="148">
        <f t="shared" si="144"/>
        <v>210</v>
      </c>
      <c r="BN197" s="98">
        <f t="shared" si="144"/>
        <v>20</v>
      </c>
      <c r="BO197" s="90">
        <f t="shared" si="144"/>
        <v>0</v>
      </c>
      <c r="BP197" s="90">
        <f t="shared" ref="BP197:BS197" si="145">SUM(BP185:BP196)</f>
        <v>145</v>
      </c>
      <c r="BQ197" s="90">
        <f t="shared" si="145"/>
        <v>18</v>
      </c>
      <c r="BR197" s="90">
        <f t="shared" si="145"/>
        <v>6</v>
      </c>
      <c r="BS197" s="91">
        <f t="shared" si="145"/>
        <v>236</v>
      </c>
      <c r="BT197" s="293"/>
      <c r="BU197" s="294"/>
      <c r="BV197" s="294"/>
      <c r="BW197" s="294"/>
      <c r="BX197" s="294"/>
      <c r="BY197" s="294"/>
      <c r="BZ197" s="294"/>
      <c r="CA197" s="294"/>
      <c r="CB197" s="294"/>
      <c r="CC197" s="294"/>
      <c r="CD197" s="294"/>
      <c r="CE197" s="294"/>
      <c r="CF197" s="294"/>
      <c r="CG197" s="295"/>
    </row>
    <row r="198" spans="1:181" s="4" customFormat="1" ht="15.95" customHeight="1" thickBot="1">
      <c r="A198" s="276" t="s">
        <v>196</v>
      </c>
      <c r="B198" s="277"/>
      <c r="C198" s="278"/>
      <c r="D198" s="278"/>
      <c r="E198" s="278"/>
      <c r="F198" s="278"/>
      <c r="G198" s="278"/>
      <c r="H198" s="278"/>
      <c r="I198" s="278"/>
      <c r="J198" s="278"/>
      <c r="K198" s="278"/>
      <c r="L198" s="278"/>
      <c r="M198" s="278"/>
      <c r="N198" s="278"/>
      <c r="O198" s="278"/>
      <c r="P198" s="278"/>
      <c r="Q198" s="278"/>
      <c r="R198" s="278"/>
      <c r="S198" s="278"/>
      <c r="T198" s="278"/>
      <c r="U198" s="278"/>
      <c r="V198" s="278"/>
      <c r="W198" s="278"/>
      <c r="X198" s="278"/>
      <c r="Y198" s="278"/>
      <c r="Z198" s="278"/>
      <c r="AA198" s="278"/>
      <c r="AB198" s="278"/>
      <c r="AC198" s="278"/>
      <c r="AD198" s="278"/>
      <c r="AE198" s="278"/>
      <c r="AF198" s="278"/>
      <c r="AG198" s="278"/>
      <c r="AH198" s="278"/>
      <c r="AI198" s="278"/>
      <c r="AJ198" s="278"/>
      <c r="AK198" s="278"/>
      <c r="AL198" s="278"/>
      <c r="AM198" s="278"/>
      <c r="AN198" s="278"/>
      <c r="AO198" s="278"/>
      <c r="AP198" s="278"/>
      <c r="AQ198" s="278"/>
      <c r="AR198" s="278"/>
      <c r="AS198" s="278"/>
      <c r="AT198" s="278"/>
      <c r="AU198" s="278"/>
      <c r="AV198" s="278"/>
      <c r="AW198" s="278"/>
      <c r="AX198" s="278"/>
      <c r="AY198" s="278"/>
      <c r="AZ198" s="278"/>
      <c r="BA198" s="278"/>
      <c r="BB198" s="278"/>
      <c r="BC198" s="278"/>
      <c r="BD198" s="278"/>
      <c r="BE198" s="278"/>
      <c r="BF198" s="278"/>
      <c r="BG198" s="278"/>
      <c r="BH198" s="278"/>
      <c r="BI198" s="278"/>
      <c r="BJ198" s="278"/>
      <c r="BK198" s="278"/>
      <c r="BL198" s="278"/>
      <c r="BM198" s="278"/>
      <c r="BN198" s="278"/>
      <c r="BO198" s="278"/>
      <c r="BP198" s="278"/>
      <c r="BQ198" s="278"/>
      <c r="BR198" s="278"/>
      <c r="BS198" s="279"/>
      <c r="BT198" s="296"/>
      <c r="BU198" s="297"/>
      <c r="BV198" s="297"/>
      <c r="BW198" s="297"/>
      <c r="BX198" s="297"/>
      <c r="BY198" s="297"/>
      <c r="BZ198" s="297"/>
      <c r="CA198" s="297"/>
      <c r="CB198" s="297"/>
      <c r="CC198" s="297"/>
      <c r="CD198" s="297"/>
      <c r="CE198" s="297"/>
      <c r="CF198" s="297"/>
      <c r="CG198" s="2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</row>
    <row r="199" spans="1:181" s="4" customFormat="1">
      <c r="A199" s="130">
        <v>1</v>
      </c>
      <c r="B199" s="219" t="s">
        <v>197</v>
      </c>
      <c r="C199" s="166" t="s">
        <v>47</v>
      </c>
      <c r="D199" s="162">
        <f t="shared" ref="D199:D208" si="146">SUM(F199:K199)</f>
        <v>150</v>
      </c>
      <c r="E199" s="54">
        <f t="shared" ref="E199:E209" si="147">SUM(F199:J199)</f>
        <v>58</v>
      </c>
      <c r="F199" s="125">
        <f t="shared" ref="F199:F207" si="148">SUM(L199:L199,R199:R199,X199:X199,AD199:AD199,AJ199:AJ199,AP199:AP199,AV199:AV199,BB199:BB199,BH199:BH199,BN199:BN199)</f>
        <v>20</v>
      </c>
      <c r="G199" s="108">
        <f t="shared" ref="G199:G209" si="149">SUM(M199:M199,S199:S199,Y199:Y199,AE199:AE199,AK199:AK199,AQ199:AQ199,AW199:AW199,BC199:BC199,BI199:BI199,BO199:BO199)</f>
        <v>0</v>
      </c>
      <c r="H199" s="108">
        <f>SUM(N199:N199,T199:T199,Z199:Z199,AF199:AF199,AL199:AL199,AR199:AR199,AX199:AX199,BD199:BD199,BJ199:BJ199,BP199:BP199)</f>
        <v>30</v>
      </c>
      <c r="I199" s="108">
        <f t="shared" ref="I199:I209" si="150">SUM(O199:O199,U199:U199,AA199:AA199,AG199:AG199,AM199:AM199,AS199:AS199,AY199:AY199,BE199:BE199,BK199:BK199,BQ199:BQ199)</f>
        <v>6</v>
      </c>
      <c r="J199" s="108">
        <f t="shared" ref="J199:J209" si="151">SUM(P199:P199,V199:V199,AB199:AB199,AH199:AH199,AN199:AN199,AT199:AT199,AZ199:AZ199,BF199:BF199,BL199:BL199,BR199:BR199)</f>
        <v>2</v>
      </c>
      <c r="K199" s="133">
        <f t="shared" ref="K199:K209" si="152">SUM(Q199:Q199,W199:W199,AC199:AC199,AI199:AI199,AO199:AO199,AU199:AU199,BA199:BA199,BG199:BG199,BM199:BM199,BS199:BS199)</f>
        <v>92</v>
      </c>
      <c r="L199" s="95"/>
      <c r="M199" s="55"/>
      <c r="N199" s="55"/>
      <c r="O199" s="55"/>
      <c r="P199" s="55"/>
      <c r="Q199" s="56"/>
      <c r="R199" s="57"/>
      <c r="S199" s="14"/>
      <c r="T199" s="14"/>
      <c r="U199" s="14"/>
      <c r="V199" s="14"/>
      <c r="W199" s="102"/>
      <c r="X199" s="95"/>
      <c r="Y199" s="55"/>
      <c r="Z199" s="55"/>
      <c r="AA199" s="55"/>
      <c r="AB199" s="55"/>
      <c r="AC199" s="56"/>
      <c r="AD199" s="57"/>
      <c r="AE199" s="14"/>
      <c r="AF199" s="14"/>
      <c r="AG199" s="14"/>
      <c r="AH199" s="14"/>
      <c r="AI199" s="102"/>
      <c r="AJ199" s="95"/>
      <c r="AK199" s="55"/>
      <c r="AL199" s="55"/>
      <c r="AM199" s="55"/>
      <c r="AN199" s="55"/>
      <c r="AO199" s="56"/>
      <c r="AP199" s="57"/>
      <c r="AQ199" s="14"/>
      <c r="AR199" s="14"/>
      <c r="AS199" s="14"/>
      <c r="AT199" s="14"/>
      <c r="AU199" s="102"/>
      <c r="AV199" s="95">
        <v>20</v>
      </c>
      <c r="AW199" s="55"/>
      <c r="AX199" s="55">
        <v>30</v>
      </c>
      <c r="AY199" s="55">
        <v>6</v>
      </c>
      <c r="AZ199" s="55">
        <v>2</v>
      </c>
      <c r="BA199" s="56">
        <v>92</v>
      </c>
      <c r="BB199" s="57"/>
      <c r="BC199" s="14"/>
      <c r="BD199" s="14"/>
      <c r="BE199" s="14"/>
      <c r="BF199" s="14"/>
      <c r="BG199" s="102"/>
      <c r="BH199" s="95"/>
      <c r="BI199" s="55"/>
      <c r="BJ199" s="55"/>
      <c r="BK199" s="55"/>
      <c r="BL199" s="55"/>
      <c r="BM199" s="56"/>
      <c r="BN199" s="57"/>
      <c r="BO199" s="14"/>
      <c r="BP199" s="14"/>
      <c r="BQ199" s="14"/>
      <c r="BR199" s="14"/>
      <c r="BS199" s="102"/>
      <c r="BT199" s="137"/>
      <c r="BU199" s="58"/>
      <c r="BV199" s="58"/>
      <c r="BW199" s="58"/>
      <c r="BX199" s="58"/>
      <c r="BY199" s="58"/>
      <c r="BZ199" s="58">
        <v>6</v>
      </c>
      <c r="CA199" s="58"/>
      <c r="CB199" s="58"/>
      <c r="CC199" s="138"/>
      <c r="CD199" s="191">
        <v>6</v>
      </c>
      <c r="CE199" s="57">
        <f>ROUND(E199/25,1)</f>
        <v>2.2999999999999998</v>
      </c>
      <c r="CF199" s="14">
        <v>4</v>
      </c>
      <c r="CG199" s="15">
        <v>6</v>
      </c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</row>
    <row r="200" spans="1:181" ht="15.6" customHeight="1">
      <c r="A200" s="131">
        <v>2</v>
      </c>
      <c r="B200" s="170" t="s">
        <v>177</v>
      </c>
      <c r="C200" s="167" t="s">
        <v>47</v>
      </c>
      <c r="D200" s="163">
        <f t="shared" si="146"/>
        <v>125</v>
      </c>
      <c r="E200" s="37">
        <f t="shared" si="147"/>
        <v>73</v>
      </c>
      <c r="F200" s="126">
        <f t="shared" si="148"/>
        <v>20</v>
      </c>
      <c r="G200" s="93">
        <f t="shared" si="149"/>
        <v>0</v>
      </c>
      <c r="H200" s="93">
        <f t="shared" ref="H200:H210" si="153">SUM(N200:N200,T200:T200,Z200:Z200,AF200:AF200,AL200:AL200,AR200:AR200,AX200:AX200,BD200:BD200,BJ200:BJ200,BP200:BP200)</f>
        <v>45</v>
      </c>
      <c r="I200" s="93">
        <f t="shared" si="150"/>
        <v>6</v>
      </c>
      <c r="J200" s="93">
        <f t="shared" si="151"/>
        <v>2</v>
      </c>
      <c r="K200" s="134">
        <f t="shared" si="152"/>
        <v>52</v>
      </c>
      <c r="L200" s="96"/>
      <c r="M200" s="39"/>
      <c r="N200" s="39"/>
      <c r="O200" s="39"/>
      <c r="P200" s="39"/>
      <c r="Q200" s="40"/>
      <c r="R200" s="41"/>
      <c r="S200" s="12"/>
      <c r="T200" s="12"/>
      <c r="U200" s="12"/>
      <c r="V200" s="12"/>
      <c r="W200" s="97"/>
      <c r="X200" s="96"/>
      <c r="Y200" s="39"/>
      <c r="Z200" s="39"/>
      <c r="AA200" s="39"/>
      <c r="AB200" s="39"/>
      <c r="AC200" s="40"/>
      <c r="AD200" s="41"/>
      <c r="AE200" s="12"/>
      <c r="AF200" s="12"/>
      <c r="AG200" s="12"/>
      <c r="AH200" s="12"/>
      <c r="AI200" s="97"/>
      <c r="AJ200" s="96"/>
      <c r="AK200" s="39"/>
      <c r="AL200" s="39"/>
      <c r="AM200" s="39"/>
      <c r="AN200" s="39"/>
      <c r="AO200" s="40"/>
      <c r="AP200" s="41"/>
      <c r="AQ200" s="12"/>
      <c r="AR200" s="12"/>
      <c r="AS200" s="12"/>
      <c r="AT200" s="12"/>
      <c r="AU200" s="97"/>
      <c r="AV200" s="96">
        <v>20</v>
      </c>
      <c r="AW200" s="39"/>
      <c r="AX200" s="39">
        <v>45</v>
      </c>
      <c r="AY200" s="39">
        <v>6</v>
      </c>
      <c r="AZ200" s="39">
        <v>2</v>
      </c>
      <c r="BA200" s="40">
        <v>52</v>
      </c>
      <c r="BB200" s="41"/>
      <c r="BC200" s="12"/>
      <c r="BD200" s="12"/>
      <c r="BE200" s="12"/>
      <c r="BF200" s="12"/>
      <c r="BG200" s="97"/>
      <c r="BH200" s="96"/>
      <c r="BI200" s="39"/>
      <c r="BJ200" s="39"/>
      <c r="BK200" s="39"/>
      <c r="BL200" s="39"/>
      <c r="BM200" s="40"/>
      <c r="BN200" s="41"/>
      <c r="BO200" s="12"/>
      <c r="BP200" s="12"/>
      <c r="BQ200" s="12"/>
      <c r="BR200" s="12"/>
      <c r="BS200" s="97"/>
      <c r="BT200" s="122"/>
      <c r="BU200" s="46"/>
      <c r="BV200" s="46"/>
      <c r="BW200" s="46"/>
      <c r="BX200" s="46"/>
      <c r="BY200" s="46"/>
      <c r="BZ200" s="46">
        <v>5</v>
      </c>
      <c r="CA200" s="46"/>
      <c r="CB200" s="46"/>
      <c r="CC200" s="139"/>
      <c r="CD200" s="186">
        <v>5</v>
      </c>
      <c r="CE200" s="41">
        <f t="shared" ref="CE200:CE209" si="154">ROUND(E200/25,1)</f>
        <v>2.9</v>
      </c>
      <c r="CF200" s="12">
        <v>4</v>
      </c>
      <c r="CG200" s="13">
        <v>5</v>
      </c>
      <c r="CH200"/>
      <c r="CI200"/>
    </row>
    <row r="201" spans="1:181">
      <c r="A201" s="131">
        <v>3</v>
      </c>
      <c r="B201" s="217" t="s">
        <v>198</v>
      </c>
      <c r="C201" s="167" t="s">
        <v>47</v>
      </c>
      <c r="D201" s="163">
        <f t="shared" si="146"/>
        <v>100</v>
      </c>
      <c r="E201" s="37">
        <f t="shared" si="147"/>
        <v>58</v>
      </c>
      <c r="F201" s="126">
        <f t="shared" si="148"/>
        <v>20</v>
      </c>
      <c r="G201" s="93">
        <f t="shared" si="149"/>
        <v>0</v>
      </c>
      <c r="H201" s="93">
        <f t="shared" si="153"/>
        <v>30</v>
      </c>
      <c r="I201" s="93">
        <f t="shared" si="150"/>
        <v>6</v>
      </c>
      <c r="J201" s="93">
        <f t="shared" si="151"/>
        <v>2</v>
      </c>
      <c r="K201" s="134">
        <f t="shared" si="152"/>
        <v>42</v>
      </c>
      <c r="L201" s="96"/>
      <c r="M201" s="39"/>
      <c r="N201" s="39"/>
      <c r="O201" s="39"/>
      <c r="P201" s="39"/>
      <c r="Q201" s="40"/>
      <c r="R201" s="41"/>
      <c r="S201" s="12"/>
      <c r="T201" s="12"/>
      <c r="U201" s="12"/>
      <c r="V201" s="12"/>
      <c r="W201" s="97"/>
      <c r="X201" s="96"/>
      <c r="Y201" s="39"/>
      <c r="Z201" s="39"/>
      <c r="AA201" s="39"/>
      <c r="AB201" s="39"/>
      <c r="AC201" s="40"/>
      <c r="AD201" s="41"/>
      <c r="AE201" s="12"/>
      <c r="AF201" s="12"/>
      <c r="AG201" s="12"/>
      <c r="AH201" s="12"/>
      <c r="AI201" s="97"/>
      <c r="AJ201" s="96"/>
      <c r="AK201" s="39"/>
      <c r="AL201" s="39"/>
      <c r="AM201" s="39"/>
      <c r="AN201" s="39"/>
      <c r="AO201" s="40"/>
      <c r="AP201" s="41"/>
      <c r="AQ201" s="12"/>
      <c r="AR201" s="12"/>
      <c r="AS201" s="12"/>
      <c r="AT201" s="12"/>
      <c r="AU201" s="97"/>
      <c r="AV201" s="96">
        <v>20</v>
      </c>
      <c r="AW201" s="39"/>
      <c r="AX201" s="39">
        <v>30</v>
      </c>
      <c r="AY201" s="39">
        <v>6</v>
      </c>
      <c r="AZ201" s="39">
        <v>2</v>
      </c>
      <c r="BA201" s="40">
        <v>42</v>
      </c>
      <c r="BB201" s="41"/>
      <c r="BC201" s="12"/>
      <c r="BD201" s="12"/>
      <c r="BE201" s="12"/>
      <c r="BF201" s="12"/>
      <c r="BG201" s="97"/>
      <c r="BH201" s="96"/>
      <c r="BI201" s="39"/>
      <c r="BJ201" s="39"/>
      <c r="BK201" s="39"/>
      <c r="BL201" s="39"/>
      <c r="BM201" s="40"/>
      <c r="BN201" s="41"/>
      <c r="BO201" s="12"/>
      <c r="BP201" s="12"/>
      <c r="BQ201" s="12"/>
      <c r="BR201" s="12"/>
      <c r="BS201" s="97"/>
      <c r="BT201" s="122"/>
      <c r="BU201" s="46"/>
      <c r="BV201" s="46"/>
      <c r="BW201" s="46"/>
      <c r="BX201" s="46"/>
      <c r="BY201" s="46"/>
      <c r="BZ201" s="46">
        <v>4</v>
      </c>
      <c r="CA201" s="46"/>
      <c r="CB201" s="46"/>
      <c r="CC201" s="139"/>
      <c r="CD201" s="186">
        <v>4</v>
      </c>
      <c r="CE201" s="41">
        <f t="shared" si="154"/>
        <v>2.2999999999999998</v>
      </c>
      <c r="CF201" s="12">
        <v>3</v>
      </c>
      <c r="CG201" s="13">
        <v>4</v>
      </c>
      <c r="CH201"/>
      <c r="CI201"/>
    </row>
    <row r="202" spans="1:181" ht="16.899999999999999" customHeight="1">
      <c r="A202" s="131">
        <v>4</v>
      </c>
      <c r="B202" s="217" t="s">
        <v>126</v>
      </c>
      <c r="C202" s="167" t="s">
        <v>47</v>
      </c>
      <c r="D202" s="163">
        <f t="shared" si="146"/>
        <v>75</v>
      </c>
      <c r="E202" s="37">
        <f t="shared" si="147"/>
        <v>58</v>
      </c>
      <c r="F202" s="126">
        <f t="shared" si="148"/>
        <v>20</v>
      </c>
      <c r="G202" s="93">
        <f t="shared" si="149"/>
        <v>0</v>
      </c>
      <c r="H202" s="93">
        <f t="shared" si="153"/>
        <v>30</v>
      </c>
      <c r="I202" s="93">
        <f t="shared" si="150"/>
        <v>6</v>
      </c>
      <c r="J202" s="93">
        <f t="shared" si="151"/>
        <v>2</v>
      </c>
      <c r="K202" s="134">
        <f t="shared" si="152"/>
        <v>17</v>
      </c>
      <c r="L202" s="96"/>
      <c r="M202" s="39"/>
      <c r="N202" s="39"/>
      <c r="O202" s="39"/>
      <c r="P202" s="39"/>
      <c r="Q202" s="40"/>
      <c r="R202" s="41"/>
      <c r="S202" s="12"/>
      <c r="T202" s="12"/>
      <c r="U202" s="12"/>
      <c r="V202" s="12"/>
      <c r="W202" s="97"/>
      <c r="X202" s="96"/>
      <c r="Y202" s="39"/>
      <c r="Z202" s="39"/>
      <c r="AA202" s="39"/>
      <c r="AB202" s="39"/>
      <c r="AC202" s="40"/>
      <c r="AD202" s="41"/>
      <c r="AE202" s="12"/>
      <c r="AF202" s="12"/>
      <c r="AG202" s="12"/>
      <c r="AH202" s="12"/>
      <c r="AI202" s="97"/>
      <c r="AJ202" s="96"/>
      <c r="AK202" s="39"/>
      <c r="AL202" s="39"/>
      <c r="AM202" s="39"/>
      <c r="AN202" s="39"/>
      <c r="AO202" s="40"/>
      <c r="AP202" s="41"/>
      <c r="AQ202" s="12"/>
      <c r="AR202" s="12"/>
      <c r="AS202" s="12"/>
      <c r="AT202" s="12"/>
      <c r="AU202" s="97"/>
      <c r="AV202" s="96"/>
      <c r="AW202" s="39"/>
      <c r="AX202" s="39"/>
      <c r="AY202" s="39"/>
      <c r="AZ202" s="39"/>
      <c r="BA202" s="40"/>
      <c r="BB202" s="41">
        <v>20</v>
      </c>
      <c r="BC202" s="12"/>
      <c r="BD202" s="12">
        <v>30</v>
      </c>
      <c r="BE202" s="12">
        <v>6</v>
      </c>
      <c r="BF202" s="12">
        <v>2</v>
      </c>
      <c r="BG202" s="97">
        <v>17</v>
      </c>
      <c r="BH202" s="96"/>
      <c r="BI202" s="39"/>
      <c r="BJ202" s="39"/>
      <c r="BK202" s="39"/>
      <c r="BL202" s="39"/>
      <c r="BM202" s="40"/>
      <c r="BN202" s="41"/>
      <c r="BO202" s="12"/>
      <c r="BP202" s="12"/>
      <c r="BQ202" s="12"/>
      <c r="BR202" s="12"/>
      <c r="BS202" s="97"/>
      <c r="BT202" s="122"/>
      <c r="BU202" s="46"/>
      <c r="BV202" s="46"/>
      <c r="BW202" s="46"/>
      <c r="BX202" s="46"/>
      <c r="BY202" s="46"/>
      <c r="BZ202" s="46"/>
      <c r="CA202" s="46">
        <v>3</v>
      </c>
      <c r="CB202" s="46"/>
      <c r="CC202" s="139"/>
      <c r="CD202" s="186">
        <v>3</v>
      </c>
      <c r="CE202" s="41">
        <f t="shared" si="154"/>
        <v>2.2999999999999998</v>
      </c>
      <c r="CF202" s="12">
        <v>2</v>
      </c>
      <c r="CG202" s="13">
        <v>3</v>
      </c>
      <c r="CH202"/>
      <c r="CI202"/>
    </row>
    <row r="203" spans="1:181" s="174" customFormat="1">
      <c r="A203" s="131">
        <v>5</v>
      </c>
      <c r="B203" s="170" t="s">
        <v>199</v>
      </c>
      <c r="C203" s="167" t="s">
        <v>47</v>
      </c>
      <c r="D203" s="163">
        <f t="shared" si="146"/>
        <v>75</v>
      </c>
      <c r="E203" s="37">
        <f t="shared" si="147"/>
        <v>40</v>
      </c>
      <c r="F203" s="126">
        <f t="shared" si="148"/>
        <v>10</v>
      </c>
      <c r="G203" s="93">
        <f t="shared" si="149"/>
        <v>0</v>
      </c>
      <c r="H203" s="93">
        <f t="shared" si="153"/>
        <v>22</v>
      </c>
      <c r="I203" s="93">
        <f t="shared" si="150"/>
        <v>6</v>
      </c>
      <c r="J203" s="93">
        <f t="shared" si="151"/>
        <v>2</v>
      </c>
      <c r="K203" s="134">
        <f t="shared" si="152"/>
        <v>35</v>
      </c>
      <c r="L203" s="96"/>
      <c r="M203" s="39"/>
      <c r="N203" s="39"/>
      <c r="O203" s="39"/>
      <c r="P203" s="39"/>
      <c r="Q203" s="40"/>
      <c r="R203" s="41"/>
      <c r="S203" s="12"/>
      <c r="T203" s="12"/>
      <c r="U203" s="12"/>
      <c r="V203" s="12"/>
      <c r="W203" s="97"/>
      <c r="X203" s="96"/>
      <c r="Y203" s="39"/>
      <c r="Z203" s="39"/>
      <c r="AA203" s="39"/>
      <c r="AB203" s="39"/>
      <c r="AC203" s="40"/>
      <c r="AD203" s="41"/>
      <c r="AE203" s="12"/>
      <c r="AF203" s="12"/>
      <c r="AG203" s="12"/>
      <c r="AH203" s="12"/>
      <c r="AI203" s="97"/>
      <c r="AJ203" s="96"/>
      <c r="AK203" s="39"/>
      <c r="AL203" s="39"/>
      <c r="AM203" s="39"/>
      <c r="AN203" s="39"/>
      <c r="AO203" s="40"/>
      <c r="AP203" s="41"/>
      <c r="AQ203" s="12"/>
      <c r="AR203" s="12"/>
      <c r="AS203" s="12"/>
      <c r="AT203" s="12"/>
      <c r="AU203" s="97"/>
      <c r="AV203" s="96"/>
      <c r="AW203" s="39"/>
      <c r="AX203" s="39"/>
      <c r="AY203" s="39"/>
      <c r="AZ203" s="39"/>
      <c r="BA203" s="40"/>
      <c r="BB203" s="41">
        <v>10</v>
      </c>
      <c r="BC203" s="12"/>
      <c r="BD203" s="12">
        <v>22</v>
      </c>
      <c r="BE203" s="12">
        <v>6</v>
      </c>
      <c r="BF203" s="12">
        <v>2</v>
      </c>
      <c r="BG203" s="97">
        <v>35</v>
      </c>
      <c r="BH203" s="96"/>
      <c r="BI203" s="39"/>
      <c r="BJ203" s="39"/>
      <c r="BK203" s="39"/>
      <c r="BL203" s="39"/>
      <c r="BM203" s="40"/>
      <c r="BN203" s="41"/>
      <c r="BO203" s="12"/>
      <c r="BP203" s="12"/>
      <c r="BQ203" s="12"/>
      <c r="BR203" s="12"/>
      <c r="BS203" s="97"/>
      <c r="BT203" s="122"/>
      <c r="BU203" s="46"/>
      <c r="BV203" s="46"/>
      <c r="BW203" s="46"/>
      <c r="BX203" s="46"/>
      <c r="BY203" s="46"/>
      <c r="BZ203" s="46"/>
      <c r="CA203" s="46">
        <v>3</v>
      </c>
      <c r="CB203" s="46"/>
      <c r="CC203" s="139"/>
      <c r="CD203" s="186">
        <v>3</v>
      </c>
      <c r="CE203" s="41">
        <f t="shared" si="154"/>
        <v>1.6</v>
      </c>
      <c r="CF203" s="12">
        <v>3</v>
      </c>
      <c r="CG203" s="13">
        <v>3</v>
      </c>
    </row>
    <row r="204" spans="1:181" s="174" customFormat="1">
      <c r="A204" s="131">
        <v>6</v>
      </c>
      <c r="B204" s="220" t="s">
        <v>193</v>
      </c>
      <c r="C204" s="167" t="s">
        <v>47</v>
      </c>
      <c r="D204" s="163">
        <f t="shared" si="146"/>
        <v>75</v>
      </c>
      <c r="E204" s="37">
        <f t="shared" si="147"/>
        <v>40</v>
      </c>
      <c r="F204" s="126">
        <f t="shared" si="148"/>
        <v>10</v>
      </c>
      <c r="G204" s="93">
        <f t="shared" si="149"/>
        <v>0</v>
      </c>
      <c r="H204" s="93">
        <f t="shared" si="153"/>
        <v>22</v>
      </c>
      <c r="I204" s="93">
        <f t="shared" si="150"/>
        <v>6</v>
      </c>
      <c r="J204" s="93">
        <f t="shared" si="151"/>
        <v>2</v>
      </c>
      <c r="K204" s="134">
        <f t="shared" si="152"/>
        <v>35</v>
      </c>
      <c r="L204" s="96"/>
      <c r="M204" s="39"/>
      <c r="N204" s="39"/>
      <c r="O204" s="39"/>
      <c r="P204" s="39"/>
      <c r="Q204" s="40"/>
      <c r="R204" s="41"/>
      <c r="S204" s="12"/>
      <c r="T204" s="12"/>
      <c r="U204" s="12"/>
      <c r="V204" s="12"/>
      <c r="W204" s="97"/>
      <c r="X204" s="96"/>
      <c r="Y204" s="39"/>
      <c r="Z204" s="39"/>
      <c r="AA204" s="39"/>
      <c r="AB204" s="39"/>
      <c r="AC204" s="40"/>
      <c r="AD204" s="41"/>
      <c r="AE204" s="12"/>
      <c r="AF204" s="12"/>
      <c r="AG204" s="12"/>
      <c r="AH204" s="12"/>
      <c r="AI204" s="97"/>
      <c r="AJ204" s="96"/>
      <c r="AK204" s="39"/>
      <c r="AL204" s="39"/>
      <c r="AM204" s="39"/>
      <c r="AN204" s="39"/>
      <c r="AO204" s="40"/>
      <c r="AP204" s="41"/>
      <c r="AQ204" s="12"/>
      <c r="AR204" s="12"/>
      <c r="AS204" s="12"/>
      <c r="AT204" s="12"/>
      <c r="AU204" s="97"/>
      <c r="AV204" s="96"/>
      <c r="AW204" s="39"/>
      <c r="AX204" s="39"/>
      <c r="AY204" s="39"/>
      <c r="AZ204" s="39"/>
      <c r="BA204" s="40"/>
      <c r="BB204" s="41">
        <v>10</v>
      </c>
      <c r="BC204" s="12"/>
      <c r="BD204" s="12">
        <v>22</v>
      </c>
      <c r="BE204" s="12">
        <v>6</v>
      </c>
      <c r="BF204" s="12">
        <v>2</v>
      </c>
      <c r="BG204" s="97">
        <v>35</v>
      </c>
      <c r="BH204" s="96"/>
      <c r="BI204" s="39"/>
      <c r="BJ204" s="39"/>
      <c r="BK204" s="39"/>
      <c r="BL204" s="39"/>
      <c r="BM204" s="40"/>
      <c r="BN204" s="41"/>
      <c r="BO204" s="12"/>
      <c r="BP204" s="12"/>
      <c r="BQ204" s="12"/>
      <c r="BR204" s="12"/>
      <c r="BS204" s="97"/>
      <c r="BT204" s="122"/>
      <c r="BU204" s="46"/>
      <c r="BV204" s="46"/>
      <c r="BW204" s="46"/>
      <c r="BX204" s="46"/>
      <c r="BY204" s="46"/>
      <c r="BZ204" s="46"/>
      <c r="CA204" s="46">
        <v>3</v>
      </c>
      <c r="CB204" s="46"/>
      <c r="CC204" s="139"/>
      <c r="CD204" s="186">
        <v>3</v>
      </c>
      <c r="CE204" s="41">
        <f t="shared" si="154"/>
        <v>1.6</v>
      </c>
      <c r="CF204" s="12">
        <v>3</v>
      </c>
      <c r="CG204" s="13">
        <v>3</v>
      </c>
    </row>
    <row r="205" spans="1:181">
      <c r="A205" s="131">
        <v>7</v>
      </c>
      <c r="B205" s="221" t="s">
        <v>194</v>
      </c>
      <c r="C205" s="167" t="s">
        <v>47</v>
      </c>
      <c r="D205" s="163">
        <f t="shared" si="146"/>
        <v>150</v>
      </c>
      <c r="E205" s="37">
        <f t="shared" si="147"/>
        <v>73</v>
      </c>
      <c r="F205" s="126">
        <f t="shared" si="148"/>
        <v>20</v>
      </c>
      <c r="G205" s="93">
        <f t="shared" si="149"/>
        <v>0</v>
      </c>
      <c r="H205" s="93">
        <f t="shared" si="153"/>
        <v>45</v>
      </c>
      <c r="I205" s="93">
        <f t="shared" si="150"/>
        <v>6</v>
      </c>
      <c r="J205" s="93">
        <f t="shared" si="151"/>
        <v>2</v>
      </c>
      <c r="K205" s="134">
        <f t="shared" si="152"/>
        <v>77</v>
      </c>
      <c r="L205" s="96"/>
      <c r="M205" s="39"/>
      <c r="N205" s="39"/>
      <c r="O205" s="39"/>
      <c r="P205" s="39"/>
      <c r="Q205" s="40"/>
      <c r="R205" s="41"/>
      <c r="S205" s="12"/>
      <c r="T205" s="12"/>
      <c r="U205" s="12"/>
      <c r="V205" s="12"/>
      <c r="W205" s="97"/>
      <c r="X205" s="96"/>
      <c r="Y205" s="39"/>
      <c r="Z205" s="39"/>
      <c r="AA205" s="39"/>
      <c r="AB205" s="39"/>
      <c r="AC205" s="40"/>
      <c r="AD205" s="41"/>
      <c r="AE205" s="12"/>
      <c r="AF205" s="12"/>
      <c r="AG205" s="12"/>
      <c r="AH205" s="12"/>
      <c r="AI205" s="97"/>
      <c r="AJ205" s="96"/>
      <c r="AK205" s="39"/>
      <c r="AL205" s="39"/>
      <c r="AM205" s="39"/>
      <c r="AN205" s="39"/>
      <c r="AO205" s="40"/>
      <c r="AP205" s="41"/>
      <c r="AQ205" s="12"/>
      <c r="AR205" s="12"/>
      <c r="AS205" s="12"/>
      <c r="AT205" s="12"/>
      <c r="AU205" s="97"/>
      <c r="AV205" s="96"/>
      <c r="AW205" s="39"/>
      <c r="AX205" s="39"/>
      <c r="AY205" s="39"/>
      <c r="AZ205" s="39"/>
      <c r="BA205" s="40"/>
      <c r="BB205" s="41"/>
      <c r="BC205" s="12"/>
      <c r="BD205" s="12"/>
      <c r="BE205" s="12"/>
      <c r="BF205" s="12"/>
      <c r="BG205" s="97"/>
      <c r="BH205" s="96">
        <v>20</v>
      </c>
      <c r="BI205" s="39"/>
      <c r="BJ205" s="39">
        <v>45</v>
      </c>
      <c r="BK205" s="39">
        <v>6</v>
      </c>
      <c r="BL205" s="39">
        <v>2</v>
      </c>
      <c r="BM205" s="40">
        <v>77</v>
      </c>
      <c r="BN205" s="41"/>
      <c r="BO205" s="12"/>
      <c r="BP205" s="12"/>
      <c r="BQ205" s="12"/>
      <c r="BR205" s="12"/>
      <c r="BS205" s="97"/>
      <c r="BT205" s="122"/>
      <c r="BU205" s="46"/>
      <c r="BV205" s="46"/>
      <c r="BW205" s="46"/>
      <c r="BX205" s="46"/>
      <c r="BY205" s="46"/>
      <c r="BZ205" s="46"/>
      <c r="CA205" s="46"/>
      <c r="CB205" s="46">
        <v>6</v>
      </c>
      <c r="CC205" s="139"/>
      <c r="CD205" s="186">
        <v>6</v>
      </c>
      <c r="CE205" s="41">
        <f t="shared" si="154"/>
        <v>2.9</v>
      </c>
      <c r="CF205" s="12">
        <v>5</v>
      </c>
      <c r="CG205" s="13">
        <v>6</v>
      </c>
      <c r="CH205"/>
      <c r="CI205"/>
    </row>
    <row r="206" spans="1:181" ht="31.9" customHeight="1">
      <c r="A206" s="131">
        <v>8</v>
      </c>
      <c r="B206" s="170" t="s">
        <v>200</v>
      </c>
      <c r="C206" s="167" t="s">
        <v>47</v>
      </c>
      <c r="D206" s="163">
        <f t="shared" si="146"/>
        <v>125</v>
      </c>
      <c r="E206" s="37">
        <f t="shared" si="147"/>
        <v>58</v>
      </c>
      <c r="F206" s="126">
        <f t="shared" si="148"/>
        <v>20</v>
      </c>
      <c r="G206" s="93">
        <f t="shared" si="149"/>
        <v>0</v>
      </c>
      <c r="H206" s="93">
        <f t="shared" si="153"/>
        <v>30</v>
      </c>
      <c r="I206" s="93">
        <f t="shared" si="150"/>
        <v>6</v>
      </c>
      <c r="J206" s="93">
        <f t="shared" si="151"/>
        <v>2</v>
      </c>
      <c r="K206" s="134">
        <f t="shared" si="152"/>
        <v>67</v>
      </c>
      <c r="L206" s="96"/>
      <c r="M206" s="39"/>
      <c r="N206" s="39"/>
      <c r="O206" s="39"/>
      <c r="P206" s="39"/>
      <c r="Q206" s="40"/>
      <c r="R206" s="41"/>
      <c r="S206" s="12"/>
      <c r="T206" s="12"/>
      <c r="U206" s="12"/>
      <c r="V206" s="12"/>
      <c r="W206" s="97"/>
      <c r="X206" s="96"/>
      <c r="Y206" s="39"/>
      <c r="Z206" s="39"/>
      <c r="AA206" s="39"/>
      <c r="AB206" s="39"/>
      <c r="AC206" s="40"/>
      <c r="AD206" s="41"/>
      <c r="AE206" s="12"/>
      <c r="AF206" s="12"/>
      <c r="AG206" s="12"/>
      <c r="AH206" s="12"/>
      <c r="AI206" s="97"/>
      <c r="AJ206" s="96"/>
      <c r="AK206" s="39"/>
      <c r="AL206" s="39"/>
      <c r="AM206" s="39"/>
      <c r="AN206" s="39"/>
      <c r="AO206" s="40"/>
      <c r="AP206" s="41"/>
      <c r="AQ206" s="12"/>
      <c r="AR206" s="12"/>
      <c r="AS206" s="12"/>
      <c r="AT206" s="12"/>
      <c r="AU206" s="97"/>
      <c r="AV206" s="96"/>
      <c r="AW206" s="39"/>
      <c r="AX206" s="39"/>
      <c r="AY206" s="39"/>
      <c r="AZ206" s="39"/>
      <c r="BA206" s="40"/>
      <c r="BB206" s="41"/>
      <c r="BC206" s="12"/>
      <c r="BD206" s="12"/>
      <c r="BE206" s="12"/>
      <c r="BF206" s="12"/>
      <c r="BG206" s="97"/>
      <c r="BH206" s="96">
        <v>20</v>
      </c>
      <c r="BI206" s="39"/>
      <c r="BJ206" s="39">
        <v>30</v>
      </c>
      <c r="BK206" s="39">
        <v>6</v>
      </c>
      <c r="BL206" s="39">
        <v>2</v>
      </c>
      <c r="BM206" s="40">
        <v>67</v>
      </c>
      <c r="BN206" s="41"/>
      <c r="BO206" s="12"/>
      <c r="BP206" s="12"/>
      <c r="BQ206" s="12"/>
      <c r="BR206" s="12"/>
      <c r="BS206" s="97"/>
      <c r="BT206" s="122"/>
      <c r="BU206" s="46"/>
      <c r="BV206" s="46"/>
      <c r="BW206" s="46"/>
      <c r="BX206" s="46"/>
      <c r="BY206" s="46"/>
      <c r="BZ206" s="46"/>
      <c r="CA206" s="46"/>
      <c r="CB206" s="46">
        <v>5</v>
      </c>
      <c r="CC206" s="139"/>
      <c r="CD206" s="186">
        <v>5</v>
      </c>
      <c r="CE206" s="41">
        <f t="shared" si="154"/>
        <v>2.2999999999999998</v>
      </c>
      <c r="CF206" s="12">
        <v>4</v>
      </c>
      <c r="CG206" s="13">
        <v>5</v>
      </c>
      <c r="CH206"/>
      <c r="CI206"/>
    </row>
    <row r="207" spans="1:181">
      <c r="A207" s="131">
        <v>9</v>
      </c>
      <c r="B207" s="218" t="s">
        <v>131</v>
      </c>
      <c r="C207" s="167" t="s">
        <v>47</v>
      </c>
      <c r="D207" s="163">
        <f t="shared" si="146"/>
        <v>100</v>
      </c>
      <c r="E207" s="37">
        <f t="shared" si="147"/>
        <v>34</v>
      </c>
      <c r="F207" s="126">
        <f t="shared" si="148"/>
        <v>0</v>
      </c>
      <c r="G207" s="93">
        <f t="shared" si="149"/>
        <v>0</v>
      </c>
      <c r="H207" s="93">
        <f t="shared" si="153"/>
        <v>30</v>
      </c>
      <c r="I207" s="93">
        <f t="shared" si="150"/>
        <v>3</v>
      </c>
      <c r="J207" s="93">
        <f t="shared" si="151"/>
        <v>1</v>
      </c>
      <c r="K207" s="134">
        <f t="shared" si="152"/>
        <v>66</v>
      </c>
      <c r="L207" s="96"/>
      <c r="M207" s="39"/>
      <c r="N207" s="39"/>
      <c r="O207" s="39"/>
      <c r="P207" s="39"/>
      <c r="Q207" s="40"/>
      <c r="R207" s="41"/>
      <c r="S207" s="12"/>
      <c r="T207" s="12"/>
      <c r="U207" s="12"/>
      <c r="V207" s="12"/>
      <c r="W207" s="97"/>
      <c r="X207" s="96"/>
      <c r="Y207" s="39"/>
      <c r="Z207" s="39"/>
      <c r="AA207" s="39"/>
      <c r="AB207" s="39"/>
      <c r="AC207" s="40"/>
      <c r="AD207" s="41"/>
      <c r="AE207" s="12"/>
      <c r="AF207" s="12"/>
      <c r="AG207" s="12"/>
      <c r="AH207" s="12"/>
      <c r="AI207" s="97"/>
      <c r="AJ207" s="96"/>
      <c r="AK207" s="39"/>
      <c r="AL207" s="39"/>
      <c r="AM207" s="39"/>
      <c r="AN207" s="39"/>
      <c r="AO207" s="40"/>
      <c r="AP207" s="41"/>
      <c r="AQ207" s="12"/>
      <c r="AR207" s="12"/>
      <c r="AS207" s="12"/>
      <c r="AT207" s="12"/>
      <c r="AU207" s="97"/>
      <c r="AV207" s="96"/>
      <c r="AW207" s="39"/>
      <c r="AX207" s="39"/>
      <c r="AY207" s="39"/>
      <c r="AZ207" s="39"/>
      <c r="BA207" s="40"/>
      <c r="BB207" s="41"/>
      <c r="BC207" s="12"/>
      <c r="BD207" s="12"/>
      <c r="BE207" s="12"/>
      <c r="BF207" s="12"/>
      <c r="BG207" s="97"/>
      <c r="BH207" s="96"/>
      <c r="BI207" s="39"/>
      <c r="BJ207" s="39">
        <v>30</v>
      </c>
      <c r="BK207" s="39">
        <v>3</v>
      </c>
      <c r="BL207" s="39">
        <v>1</v>
      </c>
      <c r="BM207" s="40">
        <v>66</v>
      </c>
      <c r="BN207" s="41"/>
      <c r="BO207" s="12"/>
      <c r="BP207" s="12"/>
      <c r="BQ207" s="12"/>
      <c r="BR207" s="12"/>
      <c r="BS207" s="97"/>
      <c r="BT207" s="122"/>
      <c r="BU207" s="46"/>
      <c r="BV207" s="46"/>
      <c r="BW207" s="46"/>
      <c r="BX207" s="46"/>
      <c r="BY207" s="46"/>
      <c r="BZ207" s="46"/>
      <c r="CA207" s="46"/>
      <c r="CB207" s="46">
        <v>4</v>
      </c>
      <c r="CC207" s="139"/>
      <c r="CD207" s="186">
        <v>4</v>
      </c>
      <c r="CE207" s="41">
        <f t="shared" si="154"/>
        <v>1.4</v>
      </c>
      <c r="CF207" s="12">
        <v>4</v>
      </c>
      <c r="CG207" s="13">
        <v>4</v>
      </c>
      <c r="CH207"/>
      <c r="CI207"/>
    </row>
    <row r="208" spans="1:181" ht="30.95">
      <c r="A208" s="131">
        <v>10</v>
      </c>
      <c r="B208" s="170" t="s">
        <v>201</v>
      </c>
      <c r="C208" s="167" t="s">
        <v>47</v>
      </c>
      <c r="D208" s="163">
        <f t="shared" si="146"/>
        <v>100</v>
      </c>
      <c r="E208" s="37">
        <f t="shared" si="147"/>
        <v>58</v>
      </c>
      <c r="F208" s="126">
        <f>SUM(L208:L208,R208:R208,X208:X208,AD208:AD208,AJ208:AJ208,AP208:AP208,AV208:AV208,BB208:BB208,BH208:BH208,BN208:BN208)</f>
        <v>20</v>
      </c>
      <c r="G208" s="93">
        <f t="shared" si="149"/>
        <v>0</v>
      </c>
      <c r="H208" s="93">
        <f t="shared" si="153"/>
        <v>30</v>
      </c>
      <c r="I208" s="93">
        <f t="shared" si="150"/>
        <v>6</v>
      </c>
      <c r="J208" s="93">
        <f t="shared" si="151"/>
        <v>2</v>
      </c>
      <c r="K208" s="134">
        <f t="shared" si="152"/>
        <v>42</v>
      </c>
      <c r="L208" s="96"/>
      <c r="M208" s="39"/>
      <c r="N208" s="39"/>
      <c r="O208" s="39"/>
      <c r="P208" s="39"/>
      <c r="Q208" s="40"/>
      <c r="R208" s="41"/>
      <c r="S208" s="12"/>
      <c r="T208" s="12"/>
      <c r="U208" s="12"/>
      <c r="V208" s="12"/>
      <c r="W208" s="97"/>
      <c r="X208" s="96"/>
      <c r="Y208" s="39"/>
      <c r="Z208" s="39"/>
      <c r="AA208" s="39"/>
      <c r="AB208" s="39"/>
      <c r="AC208" s="40"/>
      <c r="AD208" s="41"/>
      <c r="AE208" s="12"/>
      <c r="AF208" s="12"/>
      <c r="AG208" s="12"/>
      <c r="AH208" s="12"/>
      <c r="AI208" s="97"/>
      <c r="AJ208" s="96"/>
      <c r="AK208" s="39"/>
      <c r="AL208" s="39"/>
      <c r="AM208" s="39"/>
      <c r="AN208" s="39"/>
      <c r="AO208" s="40"/>
      <c r="AP208" s="41"/>
      <c r="AQ208" s="12"/>
      <c r="AR208" s="12"/>
      <c r="AS208" s="12"/>
      <c r="AT208" s="12"/>
      <c r="AU208" s="97"/>
      <c r="AV208" s="96"/>
      <c r="AW208" s="39"/>
      <c r="AX208" s="39"/>
      <c r="AY208" s="39"/>
      <c r="AZ208" s="39"/>
      <c r="BA208" s="40"/>
      <c r="BB208" s="41"/>
      <c r="BC208" s="12"/>
      <c r="BD208" s="12"/>
      <c r="BE208" s="12"/>
      <c r="BF208" s="12"/>
      <c r="BG208" s="97"/>
      <c r="BH208" s="96"/>
      <c r="BI208" s="39"/>
      <c r="BJ208" s="39"/>
      <c r="BK208" s="39"/>
      <c r="BL208" s="39"/>
      <c r="BM208" s="40"/>
      <c r="BN208" s="41">
        <v>20</v>
      </c>
      <c r="BO208" s="12"/>
      <c r="BP208" s="12">
        <v>30</v>
      </c>
      <c r="BQ208" s="12">
        <v>6</v>
      </c>
      <c r="BR208" s="12">
        <v>2</v>
      </c>
      <c r="BS208" s="97">
        <v>42</v>
      </c>
      <c r="BT208" s="122"/>
      <c r="BU208" s="46"/>
      <c r="BV208" s="46"/>
      <c r="BW208" s="46"/>
      <c r="BX208" s="46"/>
      <c r="BY208" s="46"/>
      <c r="BZ208" s="46"/>
      <c r="CA208" s="46"/>
      <c r="CB208" s="46"/>
      <c r="CC208" s="139">
        <v>4</v>
      </c>
      <c r="CD208" s="186">
        <v>4</v>
      </c>
      <c r="CE208" s="41">
        <f t="shared" si="154"/>
        <v>2.2999999999999998</v>
      </c>
      <c r="CF208" s="12">
        <v>3</v>
      </c>
      <c r="CG208" s="13">
        <v>4</v>
      </c>
      <c r="CH208"/>
      <c r="CI208"/>
    </row>
    <row r="209" spans="1:181">
      <c r="A209" s="131">
        <v>11</v>
      </c>
      <c r="B209" s="217" t="s">
        <v>195</v>
      </c>
      <c r="C209" s="167" t="s">
        <v>47</v>
      </c>
      <c r="D209" s="163">
        <f>SUM(F209:K209)</f>
        <v>150</v>
      </c>
      <c r="E209" s="37">
        <f t="shared" si="147"/>
        <v>58</v>
      </c>
      <c r="F209" s="126">
        <f>SUM(L209:L209,R209:R209,X209:X209,AD209:AD209,AJ209:AJ209,AP209:AP209,AV209:AV209,BB209:BB209,BH209:BH209,BN209:BN209)</f>
        <v>0</v>
      </c>
      <c r="G209" s="93">
        <f t="shared" si="149"/>
        <v>0</v>
      </c>
      <c r="H209" s="93">
        <f t="shared" si="153"/>
        <v>50</v>
      </c>
      <c r="I209" s="93">
        <f t="shared" si="150"/>
        <v>6</v>
      </c>
      <c r="J209" s="93">
        <f t="shared" si="151"/>
        <v>2</v>
      </c>
      <c r="K209" s="134">
        <f t="shared" si="152"/>
        <v>92</v>
      </c>
      <c r="L209" s="96"/>
      <c r="M209" s="39"/>
      <c r="N209" s="39"/>
      <c r="O209" s="39"/>
      <c r="P209" s="39"/>
      <c r="Q209" s="40"/>
      <c r="R209" s="41"/>
      <c r="S209" s="12"/>
      <c r="T209" s="12"/>
      <c r="U209" s="12"/>
      <c r="V209" s="12"/>
      <c r="W209" s="97"/>
      <c r="X209" s="96"/>
      <c r="Y209" s="39"/>
      <c r="Z209" s="39"/>
      <c r="AA209" s="39"/>
      <c r="AB209" s="39"/>
      <c r="AC209" s="40"/>
      <c r="AD209" s="41"/>
      <c r="AE209" s="12"/>
      <c r="AF209" s="12"/>
      <c r="AG209" s="12"/>
      <c r="AH209" s="12"/>
      <c r="AI209" s="97"/>
      <c r="AJ209" s="96"/>
      <c r="AK209" s="39"/>
      <c r="AL209" s="39"/>
      <c r="AM209" s="39"/>
      <c r="AN209" s="39"/>
      <c r="AO209" s="40"/>
      <c r="AP209" s="41"/>
      <c r="AQ209" s="12"/>
      <c r="AR209" s="12"/>
      <c r="AS209" s="12"/>
      <c r="AT209" s="12"/>
      <c r="AU209" s="97"/>
      <c r="AV209" s="96"/>
      <c r="AW209" s="39"/>
      <c r="AX209" s="39"/>
      <c r="AY209" s="39"/>
      <c r="AZ209" s="39"/>
      <c r="BA209" s="40"/>
      <c r="BB209" s="41"/>
      <c r="BC209" s="12"/>
      <c r="BD209" s="12"/>
      <c r="BE209" s="12"/>
      <c r="BF209" s="12"/>
      <c r="BG209" s="97"/>
      <c r="BH209" s="96"/>
      <c r="BI209" s="39"/>
      <c r="BJ209" s="39"/>
      <c r="BK209" s="39"/>
      <c r="BL209" s="39"/>
      <c r="BM209" s="40"/>
      <c r="BN209" s="41">
        <v>0</v>
      </c>
      <c r="BO209" s="12"/>
      <c r="BP209" s="12">
        <v>50</v>
      </c>
      <c r="BQ209" s="12">
        <v>6</v>
      </c>
      <c r="BR209" s="12">
        <v>2</v>
      </c>
      <c r="BS209" s="97">
        <v>92</v>
      </c>
      <c r="BT209" s="122"/>
      <c r="BU209" s="46"/>
      <c r="BV209" s="46"/>
      <c r="BW209" s="46"/>
      <c r="BX209" s="46"/>
      <c r="BY209" s="46"/>
      <c r="BZ209" s="46"/>
      <c r="CA209" s="46"/>
      <c r="CB209" s="46"/>
      <c r="CC209" s="139">
        <v>6</v>
      </c>
      <c r="CD209" s="186">
        <v>6</v>
      </c>
      <c r="CE209" s="41">
        <f t="shared" si="154"/>
        <v>2.2999999999999998</v>
      </c>
      <c r="CF209" s="12">
        <v>5</v>
      </c>
      <c r="CG209" s="13">
        <v>6</v>
      </c>
      <c r="CH209"/>
      <c r="CI209"/>
    </row>
    <row r="210" spans="1:181" ht="15.95" thickBot="1">
      <c r="A210" s="143">
        <v>12</v>
      </c>
      <c r="B210" s="222" t="s">
        <v>134</v>
      </c>
      <c r="C210" s="168" t="s">
        <v>47</v>
      </c>
      <c r="D210" s="164">
        <f>SUM(F210:K210)</f>
        <v>175</v>
      </c>
      <c r="E210" s="66">
        <f>SUM(F210:J210)</f>
        <v>73</v>
      </c>
      <c r="F210" s="140">
        <f>SUM(L210:L210,R210:R210,X210:X210,AD210:AD210,AJ210:AJ210,AP210:AP210,AV210:AV210,BB210:BB210,BH210:BH210,BN210:BN210)</f>
        <v>0</v>
      </c>
      <c r="G210" s="141">
        <f>SUM(M210:M210,S210:S210,Y210:Y210,AE210:AE210,AK210:AK210,AQ210:AQ210,AW210:AW210,BC210:BC210,BI210:BI210,BO210:BO210)</f>
        <v>0</v>
      </c>
      <c r="H210" s="141">
        <f t="shared" si="153"/>
        <v>65</v>
      </c>
      <c r="I210" s="141">
        <f>SUM(O210:O210,U210:U210,AA210:AA210,AG210:AG210,AM210:AM210,AS210:AS210,AY210:AY210,BE210:BE210,BK210:BK210,BQ210:BQ210)</f>
        <v>6</v>
      </c>
      <c r="J210" s="141">
        <f>SUM(P210:P210,V210:V210,AB210:AB210,AH210:AH210,AN210:AN210,AT210:AT210,AZ210:AZ210,BF210:BF210,BL210:BL210,BR210:BR210)</f>
        <v>2</v>
      </c>
      <c r="K210" s="142">
        <f>SUM(Q210:Q210,W210:W210,AC210:AC210,AI210:AI210,AO210:AO210,AU210:AU210,BA210:BA210,BG210:BG210,BM210:BM210,BS210:BS210)</f>
        <v>102</v>
      </c>
      <c r="L210" s="67"/>
      <c r="M210" s="49"/>
      <c r="N210" s="49"/>
      <c r="O210" s="49"/>
      <c r="P210" s="49"/>
      <c r="Q210" s="50"/>
      <c r="R210" s="52"/>
      <c r="S210" s="10"/>
      <c r="T210" s="10"/>
      <c r="U210" s="10"/>
      <c r="V210" s="10"/>
      <c r="W210" s="151"/>
      <c r="X210" s="67"/>
      <c r="Y210" s="49"/>
      <c r="Z210" s="49"/>
      <c r="AA210" s="49"/>
      <c r="AB210" s="49"/>
      <c r="AC210" s="50"/>
      <c r="AD210" s="52"/>
      <c r="AE210" s="10"/>
      <c r="AF210" s="10"/>
      <c r="AG210" s="10"/>
      <c r="AH210" s="10"/>
      <c r="AI210" s="151"/>
      <c r="AJ210" s="67"/>
      <c r="AK210" s="49"/>
      <c r="AL210" s="49"/>
      <c r="AM210" s="49"/>
      <c r="AN210" s="49"/>
      <c r="AO210" s="50"/>
      <c r="AP210" s="52"/>
      <c r="AQ210" s="10"/>
      <c r="AR210" s="10"/>
      <c r="AS210" s="10"/>
      <c r="AT210" s="10"/>
      <c r="AU210" s="151"/>
      <c r="AV210" s="67"/>
      <c r="AW210" s="49"/>
      <c r="AX210" s="49"/>
      <c r="AY210" s="49"/>
      <c r="AZ210" s="49"/>
      <c r="BA210" s="50"/>
      <c r="BB210" s="52"/>
      <c r="BC210" s="10"/>
      <c r="BD210" s="10"/>
      <c r="BE210" s="10"/>
      <c r="BF210" s="10"/>
      <c r="BG210" s="151"/>
      <c r="BH210" s="67"/>
      <c r="BI210" s="49"/>
      <c r="BJ210" s="49"/>
      <c r="BK210" s="49"/>
      <c r="BL210" s="49"/>
      <c r="BM210" s="50"/>
      <c r="BN210" s="52">
        <v>0</v>
      </c>
      <c r="BO210" s="10"/>
      <c r="BP210" s="10">
        <v>65</v>
      </c>
      <c r="BQ210" s="10">
        <v>6</v>
      </c>
      <c r="BR210" s="10">
        <v>2</v>
      </c>
      <c r="BS210" s="151">
        <v>102</v>
      </c>
      <c r="BT210" s="70"/>
      <c r="BU210" s="63"/>
      <c r="BV210" s="63"/>
      <c r="BW210" s="63"/>
      <c r="BX210" s="63"/>
      <c r="BY210" s="63"/>
      <c r="BZ210" s="63"/>
      <c r="CA210" s="63"/>
      <c r="CB210" s="63"/>
      <c r="CC210" s="156">
        <v>7</v>
      </c>
      <c r="CD210" s="192">
        <v>7</v>
      </c>
      <c r="CE210" s="62">
        <f>ROUND(E210/25,1)</f>
        <v>2.9</v>
      </c>
      <c r="CF210" s="16">
        <v>6</v>
      </c>
      <c r="CG210" s="17">
        <v>7</v>
      </c>
      <c r="CH210"/>
      <c r="CI210"/>
    </row>
    <row r="211" spans="1:181" ht="15.95" customHeight="1" thickBot="1">
      <c r="A211" s="2"/>
      <c r="B211" s="128" t="s">
        <v>202</v>
      </c>
      <c r="C211" s="88"/>
      <c r="D211" s="165">
        <f t="shared" ref="D211:BO211" si="155">SUM(D199:D210)</f>
        <v>1400</v>
      </c>
      <c r="E211" s="53">
        <f t="shared" si="155"/>
        <v>681</v>
      </c>
      <c r="F211" s="88">
        <f t="shared" si="155"/>
        <v>160</v>
      </c>
      <c r="G211" s="89">
        <f t="shared" si="155"/>
        <v>0</v>
      </c>
      <c r="H211" s="89">
        <f t="shared" si="155"/>
        <v>429</v>
      </c>
      <c r="I211" s="89">
        <f t="shared" si="155"/>
        <v>69</v>
      </c>
      <c r="J211" s="89">
        <f t="shared" si="155"/>
        <v>23</v>
      </c>
      <c r="K211" s="68">
        <f t="shared" si="155"/>
        <v>719</v>
      </c>
      <c r="L211" s="149">
        <f t="shared" si="155"/>
        <v>0</v>
      </c>
      <c r="M211" s="150">
        <f t="shared" si="155"/>
        <v>0</v>
      </c>
      <c r="N211" s="150">
        <f t="shared" si="155"/>
        <v>0</v>
      </c>
      <c r="O211" s="150">
        <f t="shared" si="155"/>
        <v>0</v>
      </c>
      <c r="P211" s="150">
        <f t="shared" si="155"/>
        <v>0</v>
      </c>
      <c r="Q211" s="148">
        <f t="shared" si="155"/>
        <v>0</v>
      </c>
      <c r="R211" s="98">
        <f t="shared" si="155"/>
        <v>0</v>
      </c>
      <c r="S211" s="90">
        <f t="shared" si="155"/>
        <v>0</v>
      </c>
      <c r="T211" s="90">
        <f t="shared" si="155"/>
        <v>0</v>
      </c>
      <c r="U211" s="90">
        <f t="shared" si="155"/>
        <v>0</v>
      </c>
      <c r="V211" s="90">
        <f t="shared" si="155"/>
        <v>0</v>
      </c>
      <c r="W211" s="74">
        <f t="shared" si="155"/>
        <v>0</v>
      </c>
      <c r="X211" s="149">
        <f t="shared" si="155"/>
        <v>0</v>
      </c>
      <c r="Y211" s="150">
        <f t="shared" si="155"/>
        <v>0</v>
      </c>
      <c r="Z211" s="150">
        <f t="shared" si="155"/>
        <v>0</v>
      </c>
      <c r="AA211" s="150">
        <f t="shared" si="155"/>
        <v>0</v>
      </c>
      <c r="AB211" s="150">
        <f t="shared" si="155"/>
        <v>0</v>
      </c>
      <c r="AC211" s="148">
        <f t="shared" si="155"/>
        <v>0</v>
      </c>
      <c r="AD211" s="98">
        <f t="shared" si="155"/>
        <v>0</v>
      </c>
      <c r="AE211" s="90">
        <f t="shared" si="155"/>
        <v>0</v>
      </c>
      <c r="AF211" s="90">
        <f t="shared" si="155"/>
        <v>0</v>
      </c>
      <c r="AG211" s="90">
        <f t="shared" si="155"/>
        <v>0</v>
      </c>
      <c r="AH211" s="90">
        <f t="shared" si="155"/>
        <v>0</v>
      </c>
      <c r="AI211" s="74">
        <f t="shared" si="155"/>
        <v>0</v>
      </c>
      <c r="AJ211" s="149">
        <f t="shared" si="155"/>
        <v>0</v>
      </c>
      <c r="AK211" s="150">
        <f t="shared" si="155"/>
        <v>0</v>
      </c>
      <c r="AL211" s="150">
        <f t="shared" si="155"/>
        <v>0</v>
      </c>
      <c r="AM211" s="150">
        <f t="shared" si="155"/>
        <v>0</v>
      </c>
      <c r="AN211" s="150">
        <f t="shared" si="155"/>
        <v>0</v>
      </c>
      <c r="AO211" s="148">
        <f t="shared" si="155"/>
        <v>0</v>
      </c>
      <c r="AP211" s="98">
        <f t="shared" si="155"/>
        <v>0</v>
      </c>
      <c r="AQ211" s="90">
        <f t="shared" si="155"/>
        <v>0</v>
      </c>
      <c r="AR211" s="90">
        <f t="shared" si="155"/>
        <v>0</v>
      </c>
      <c r="AS211" s="90">
        <f t="shared" si="155"/>
        <v>0</v>
      </c>
      <c r="AT211" s="90">
        <f t="shared" si="155"/>
        <v>0</v>
      </c>
      <c r="AU211" s="74">
        <f t="shared" si="155"/>
        <v>0</v>
      </c>
      <c r="AV211" s="149">
        <f t="shared" si="155"/>
        <v>60</v>
      </c>
      <c r="AW211" s="150">
        <f t="shared" si="155"/>
        <v>0</v>
      </c>
      <c r="AX211" s="150">
        <f t="shared" si="155"/>
        <v>105</v>
      </c>
      <c r="AY211" s="150">
        <f t="shared" si="155"/>
        <v>18</v>
      </c>
      <c r="AZ211" s="150">
        <f t="shared" si="155"/>
        <v>6</v>
      </c>
      <c r="BA211" s="148">
        <f t="shared" si="155"/>
        <v>186</v>
      </c>
      <c r="BB211" s="98">
        <f t="shared" si="155"/>
        <v>40</v>
      </c>
      <c r="BC211" s="90">
        <f t="shared" si="155"/>
        <v>0</v>
      </c>
      <c r="BD211" s="90">
        <f t="shared" si="155"/>
        <v>74</v>
      </c>
      <c r="BE211" s="90">
        <f t="shared" si="155"/>
        <v>18</v>
      </c>
      <c r="BF211" s="90">
        <f t="shared" si="155"/>
        <v>6</v>
      </c>
      <c r="BG211" s="74">
        <f t="shared" si="155"/>
        <v>87</v>
      </c>
      <c r="BH211" s="149">
        <f t="shared" si="155"/>
        <v>40</v>
      </c>
      <c r="BI211" s="150">
        <f t="shared" si="155"/>
        <v>0</v>
      </c>
      <c r="BJ211" s="150">
        <f t="shared" si="155"/>
        <v>105</v>
      </c>
      <c r="BK211" s="150">
        <f t="shared" si="155"/>
        <v>15</v>
      </c>
      <c r="BL211" s="150">
        <f t="shared" si="155"/>
        <v>5</v>
      </c>
      <c r="BM211" s="148">
        <f t="shared" si="155"/>
        <v>210</v>
      </c>
      <c r="BN211" s="98">
        <f t="shared" si="155"/>
        <v>20</v>
      </c>
      <c r="BO211" s="90">
        <f t="shared" si="155"/>
        <v>0</v>
      </c>
      <c r="BP211" s="90">
        <f t="shared" ref="BP211:BS211" si="156">SUM(BP199:BP210)</f>
        <v>145</v>
      </c>
      <c r="BQ211" s="90">
        <f t="shared" si="156"/>
        <v>18</v>
      </c>
      <c r="BR211" s="90">
        <f t="shared" si="156"/>
        <v>6</v>
      </c>
      <c r="BS211" s="91">
        <f t="shared" si="156"/>
        <v>236</v>
      </c>
      <c r="BT211" s="293"/>
      <c r="BU211" s="294"/>
      <c r="BV211" s="294"/>
      <c r="BW211" s="294"/>
      <c r="BX211" s="294"/>
      <c r="BY211" s="294"/>
      <c r="BZ211" s="294"/>
      <c r="CA211" s="294"/>
      <c r="CB211" s="294"/>
      <c r="CC211" s="294"/>
      <c r="CD211" s="294"/>
      <c r="CE211" s="294"/>
      <c r="CF211" s="294"/>
      <c r="CG211" s="295"/>
    </row>
    <row r="212" spans="1:181" s="4" customFormat="1" ht="15.95" customHeight="1" thickBot="1">
      <c r="A212" s="276" t="s">
        <v>203</v>
      </c>
      <c r="B212" s="277"/>
      <c r="C212" s="278"/>
      <c r="D212" s="278"/>
      <c r="E212" s="278"/>
      <c r="F212" s="278"/>
      <c r="G212" s="278"/>
      <c r="H212" s="278"/>
      <c r="I212" s="278"/>
      <c r="J212" s="278"/>
      <c r="K212" s="278"/>
      <c r="L212" s="278"/>
      <c r="M212" s="278"/>
      <c r="N212" s="278"/>
      <c r="O212" s="278"/>
      <c r="P212" s="278"/>
      <c r="Q212" s="278"/>
      <c r="R212" s="278"/>
      <c r="S212" s="278"/>
      <c r="T212" s="278"/>
      <c r="U212" s="278"/>
      <c r="V212" s="278"/>
      <c r="W212" s="278"/>
      <c r="X212" s="278"/>
      <c r="Y212" s="278"/>
      <c r="Z212" s="278"/>
      <c r="AA212" s="278"/>
      <c r="AB212" s="278"/>
      <c r="AC212" s="278"/>
      <c r="AD212" s="278"/>
      <c r="AE212" s="278"/>
      <c r="AF212" s="278"/>
      <c r="AG212" s="278"/>
      <c r="AH212" s="278"/>
      <c r="AI212" s="278"/>
      <c r="AJ212" s="278"/>
      <c r="AK212" s="278"/>
      <c r="AL212" s="278"/>
      <c r="AM212" s="278"/>
      <c r="AN212" s="278"/>
      <c r="AO212" s="278"/>
      <c r="AP212" s="278"/>
      <c r="AQ212" s="278"/>
      <c r="AR212" s="278"/>
      <c r="AS212" s="278"/>
      <c r="AT212" s="278"/>
      <c r="AU212" s="278"/>
      <c r="AV212" s="278"/>
      <c r="AW212" s="278"/>
      <c r="AX212" s="278"/>
      <c r="AY212" s="278"/>
      <c r="AZ212" s="278"/>
      <c r="BA212" s="278"/>
      <c r="BB212" s="278"/>
      <c r="BC212" s="278"/>
      <c r="BD212" s="278"/>
      <c r="BE212" s="278"/>
      <c r="BF212" s="278"/>
      <c r="BG212" s="278"/>
      <c r="BH212" s="278"/>
      <c r="BI212" s="278"/>
      <c r="BJ212" s="278"/>
      <c r="BK212" s="278"/>
      <c r="BL212" s="278"/>
      <c r="BM212" s="278"/>
      <c r="BN212" s="278"/>
      <c r="BO212" s="278"/>
      <c r="BP212" s="278"/>
      <c r="BQ212" s="278"/>
      <c r="BR212" s="278"/>
      <c r="BS212" s="279"/>
      <c r="BT212" s="296"/>
      <c r="BU212" s="297"/>
      <c r="BV212" s="297"/>
      <c r="BW212" s="297"/>
      <c r="BX212" s="297"/>
      <c r="BY212" s="297"/>
      <c r="BZ212" s="297"/>
      <c r="CA212" s="297"/>
      <c r="CB212" s="297"/>
      <c r="CC212" s="297"/>
      <c r="CD212" s="297"/>
      <c r="CE212" s="297"/>
      <c r="CF212" s="297"/>
      <c r="CG212" s="298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</row>
    <row r="213" spans="1:181" s="4" customFormat="1">
      <c r="A213" s="130">
        <v>1</v>
      </c>
      <c r="B213" s="169" t="s">
        <v>204</v>
      </c>
      <c r="C213" s="166" t="s">
        <v>47</v>
      </c>
      <c r="D213" s="162">
        <f t="shared" ref="D213:D222" si="157">SUM(F213:K213)</f>
        <v>150</v>
      </c>
      <c r="E213" s="54">
        <f t="shared" ref="E213:E223" si="158">SUM(F213:J213)</f>
        <v>58</v>
      </c>
      <c r="F213" s="125">
        <f t="shared" ref="F213:F221" si="159">SUM(L213:L213,R213:R213,X213:X213,AD213:AD213,AJ213:AJ213,AP213:AP213,AV213:AV213,BB213:BB213,BH213:BH213,BN213:BN213)</f>
        <v>20</v>
      </c>
      <c r="G213" s="108">
        <f t="shared" ref="G213:G223" si="160">SUM(M213:M213,S213:S213,Y213:Y213,AE213:AE213,AK213:AK213,AQ213:AQ213,AW213:AW213,BC213:BC213,BI213:BI213,BO213:BO213)</f>
        <v>0</v>
      </c>
      <c r="H213" s="108">
        <f>SUM(N213:N213,T213:T213,Z213:Z213,AF213:AF213,AL213:AL213,AR213:AR213,AX213:AX213,BD213:BD213,BJ213:BJ213,BP213:BP213)</f>
        <v>30</v>
      </c>
      <c r="I213" s="108">
        <f t="shared" ref="I213:I223" si="161">SUM(O213:O213,U213:U213,AA213:AA213,AG213:AG213,AM213:AM213,AS213:AS213,AY213:AY213,BE213:BE213,BK213:BK213,BQ213:BQ213)</f>
        <v>6</v>
      </c>
      <c r="J213" s="108">
        <f t="shared" ref="J213:J223" si="162">SUM(P213:P213,V213:V213,AB213:AB213,AH213:AH213,AN213:AN213,AT213:AT213,AZ213:AZ213,BF213:BF213,BL213:BL213,BR213:BR213)</f>
        <v>2</v>
      </c>
      <c r="K213" s="133">
        <f t="shared" ref="K213:K223" si="163">SUM(Q213:Q213,W213:W213,AC213:AC213,AI213:AI213,AO213:AO213,AU213:AU213,BA213:BA213,BG213:BG213,BM213:BM213,BS213:BS213)</f>
        <v>92</v>
      </c>
      <c r="L213" s="95"/>
      <c r="M213" s="55"/>
      <c r="N213" s="55"/>
      <c r="O213" s="55"/>
      <c r="P213" s="55"/>
      <c r="Q213" s="56"/>
      <c r="R213" s="57"/>
      <c r="S213" s="14"/>
      <c r="T213" s="14"/>
      <c r="U213" s="14"/>
      <c r="V213" s="14"/>
      <c r="W213" s="102"/>
      <c r="X213" s="95"/>
      <c r="Y213" s="55"/>
      <c r="Z213" s="55"/>
      <c r="AA213" s="55"/>
      <c r="AB213" s="55"/>
      <c r="AC213" s="56"/>
      <c r="AD213" s="57"/>
      <c r="AE213" s="14"/>
      <c r="AF213" s="14"/>
      <c r="AG213" s="14"/>
      <c r="AH213" s="14"/>
      <c r="AI213" s="102"/>
      <c r="AJ213" s="95"/>
      <c r="AK213" s="55"/>
      <c r="AL213" s="55"/>
      <c r="AM213" s="55"/>
      <c r="AN213" s="55"/>
      <c r="AO213" s="56"/>
      <c r="AP213" s="57"/>
      <c r="AQ213" s="14"/>
      <c r="AR213" s="14"/>
      <c r="AS213" s="14"/>
      <c r="AT213" s="14"/>
      <c r="AU213" s="102"/>
      <c r="AV213" s="95">
        <v>20</v>
      </c>
      <c r="AW213" s="55"/>
      <c r="AX213" s="55">
        <v>30</v>
      </c>
      <c r="AY213" s="55">
        <v>6</v>
      </c>
      <c r="AZ213" s="55">
        <v>2</v>
      </c>
      <c r="BA213" s="56">
        <v>92</v>
      </c>
      <c r="BB213" s="57"/>
      <c r="BC213" s="14"/>
      <c r="BD213" s="14"/>
      <c r="BE213" s="14"/>
      <c r="BF213" s="14"/>
      <c r="BG213" s="102"/>
      <c r="BH213" s="95"/>
      <c r="BI213" s="55"/>
      <c r="BJ213" s="55"/>
      <c r="BK213" s="55"/>
      <c r="BL213" s="55"/>
      <c r="BM213" s="56"/>
      <c r="BN213" s="57"/>
      <c r="BO213" s="14"/>
      <c r="BP213" s="14"/>
      <c r="BQ213" s="14"/>
      <c r="BR213" s="14"/>
      <c r="BS213" s="102"/>
      <c r="BT213" s="137"/>
      <c r="BU213" s="58"/>
      <c r="BV213" s="58"/>
      <c r="BW213" s="58"/>
      <c r="BX213" s="58"/>
      <c r="BY213" s="58"/>
      <c r="BZ213" s="58">
        <v>6</v>
      </c>
      <c r="CA213" s="58"/>
      <c r="CB213" s="58"/>
      <c r="CC213" s="138"/>
      <c r="CD213" s="191">
        <v>6</v>
      </c>
      <c r="CE213" s="57">
        <f>ROUND(E213/25,1)</f>
        <v>2.2999999999999998</v>
      </c>
      <c r="CF213" s="14">
        <v>4</v>
      </c>
      <c r="CG213" s="15">
        <v>6</v>
      </c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</row>
    <row r="214" spans="1:181" ht="15.6" customHeight="1">
      <c r="A214" s="131">
        <v>2</v>
      </c>
      <c r="B214" s="172" t="s">
        <v>205</v>
      </c>
      <c r="C214" s="167" t="s">
        <v>47</v>
      </c>
      <c r="D214" s="163">
        <f t="shared" si="157"/>
        <v>125</v>
      </c>
      <c r="E214" s="37">
        <f t="shared" si="158"/>
        <v>73</v>
      </c>
      <c r="F214" s="126">
        <f t="shared" si="159"/>
        <v>20</v>
      </c>
      <c r="G214" s="93">
        <f t="shared" si="160"/>
        <v>0</v>
      </c>
      <c r="H214" s="93">
        <f t="shared" ref="H214:H224" si="164">SUM(N214:N214,T214:T214,Z214:Z214,AF214:AF214,AL214:AL214,AR214:AR214,AX214:AX214,BD214:BD214,BJ214:BJ214,BP214:BP214)</f>
        <v>45</v>
      </c>
      <c r="I214" s="93">
        <f t="shared" si="161"/>
        <v>6</v>
      </c>
      <c r="J214" s="93">
        <f t="shared" si="162"/>
        <v>2</v>
      </c>
      <c r="K214" s="134">
        <f t="shared" si="163"/>
        <v>52</v>
      </c>
      <c r="L214" s="96"/>
      <c r="M214" s="39"/>
      <c r="N214" s="39"/>
      <c r="O214" s="39"/>
      <c r="P214" s="39"/>
      <c r="Q214" s="40"/>
      <c r="R214" s="41"/>
      <c r="S214" s="12"/>
      <c r="T214" s="12"/>
      <c r="U214" s="12"/>
      <c r="V214" s="12"/>
      <c r="W214" s="97"/>
      <c r="X214" s="96"/>
      <c r="Y214" s="39"/>
      <c r="Z214" s="39"/>
      <c r="AA214" s="39"/>
      <c r="AB214" s="39"/>
      <c r="AC214" s="40"/>
      <c r="AD214" s="41"/>
      <c r="AE214" s="12"/>
      <c r="AF214" s="12"/>
      <c r="AG214" s="12"/>
      <c r="AH214" s="12"/>
      <c r="AI214" s="97"/>
      <c r="AJ214" s="96"/>
      <c r="AK214" s="39"/>
      <c r="AL214" s="39"/>
      <c r="AM214" s="39"/>
      <c r="AN214" s="39"/>
      <c r="AO214" s="40"/>
      <c r="AP214" s="41"/>
      <c r="AQ214" s="12"/>
      <c r="AR214" s="12"/>
      <c r="AS214" s="12"/>
      <c r="AT214" s="12"/>
      <c r="AU214" s="97"/>
      <c r="AV214" s="96">
        <v>20</v>
      </c>
      <c r="AW214" s="39"/>
      <c r="AX214" s="39">
        <v>45</v>
      </c>
      <c r="AY214" s="39">
        <v>6</v>
      </c>
      <c r="AZ214" s="39">
        <v>2</v>
      </c>
      <c r="BA214" s="40">
        <v>52</v>
      </c>
      <c r="BB214" s="41"/>
      <c r="BC214" s="12"/>
      <c r="BD214" s="12"/>
      <c r="BE214" s="12"/>
      <c r="BF214" s="12"/>
      <c r="BG214" s="97"/>
      <c r="BH214" s="96"/>
      <c r="BI214" s="39"/>
      <c r="BJ214" s="39"/>
      <c r="BK214" s="39"/>
      <c r="BL214" s="39"/>
      <c r="BM214" s="40"/>
      <c r="BN214" s="41"/>
      <c r="BO214" s="12"/>
      <c r="BP214" s="12"/>
      <c r="BQ214" s="12"/>
      <c r="BR214" s="12"/>
      <c r="BS214" s="97"/>
      <c r="BT214" s="122"/>
      <c r="BU214" s="46"/>
      <c r="BV214" s="46"/>
      <c r="BW214" s="46"/>
      <c r="BX214" s="46"/>
      <c r="BY214" s="46"/>
      <c r="BZ214" s="46">
        <v>5</v>
      </c>
      <c r="CA214" s="46"/>
      <c r="CB214" s="46"/>
      <c r="CC214" s="139"/>
      <c r="CD214" s="186">
        <v>5</v>
      </c>
      <c r="CE214" s="41">
        <f t="shared" ref="CE214:CE223" si="165">ROUND(E214/25,1)</f>
        <v>2.9</v>
      </c>
      <c r="CF214" s="12">
        <v>4</v>
      </c>
      <c r="CG214" s="13">
        <v>5</v>
      </c>
      <c r="CH214"/>
      <c r="CI214"/>
    </row>
    <row r="215" spans="1:181">
      <c r="A215" s="131">
        <v>3</v>
      </c>
      <c r="B215" s="172" t="s">
        <v>206</v>
      </c>
      <c r="C215" s="167" t="s">
        <v>47</v>
      </c>
      <c r="D215" s="163">
        <f t="shared" si="157"/>
        <v>100</v>
      </c>
      <c r="E215" s="37">
        <f t="shared" si="158"/>
        <v>58</v>
      </c>
      <c r="F215" s="126">
        <f t="shared" si="159"/>
        <v>20</v>
      </c>
      <c r="G215" s="93">
        <f t="shared" si="160"/>
        <v>0</v>
      </c>
      <c r="H215" s="93">
        <f t="shared" si="164"/>
        <v>30</v>
      </c>
      <c r="I215" s="93">
        <f t="shared" si="161"/>
        <v>6</v>
      </c>
      <c r="J215" s="93">
        <f t="shared" si="162"/>
        <v>2</v>
      </c>
      <c r="K215" s="134">
        <f t="shared" si="163"/>
        <v>42</v>
      </c>
      <c r="L215" s="96"/>
      <c r="M215" s="39"/>
      <c r="N215" s="39"/>
      <c r="O215" s="39"/>
      <c r="P215" s="39"/>
      <c r="Q215" s="40"/>
      <c r="R215" s="41"/>
      <c r="S215" s="12"/>
      <c r="T215" s="12"/>
      <c r="U215" s="12"/>
      <c r="V215" s="12"/>
      <c r="W215" s="97"/>
      <c r="X215" s="96"/>
      <c r="Y215" s="39"/>
      <c r="Z215" s="39"/>
      <c r="AA215" s="39"/>
      <c r="AB215" s="39"/>
      <c r="AC215" s="40"/>
      <c r="AD215" s="41"/>
      <c r="AE215" s="12"/>
      <c r="AF215" s="12"/>
      <c r="AG215" s="12"/>
      <c r="AH215" s="12"/>
      <c r="AI215" s="97"/>
      <c r="AJ215" s="96"/>
      <c r="AK215" s="39"/>
      <c r="AL215" s="39"/>
      <c r="AM215" s="39"/>
      <c r="AN215" s="39"/>
      <c r="AO215" s="40"/>
      <c r="AP215" s="41"/>
      <c r="AQ215" s="12"/>
      <c r="AR215" s="12"/>
      <c r="AS215" s="12"/>
      <c r="AT215" s="12"/>
      <c r="AU215" s="97"/>
      <c r="AV215" s="96">
        <v>20</v>
      </c>
      <c r="AW215" s="39"/>
      <c r="AX215" s="39">
        <v>30</v>
      </c>
      <c r="AY215" s="39">
        <v>6</v>
      </c>
      <c r="AZ215" s="39">
        <v>2</v>
      </c>
      <c r="BA215" s="40">
        <v>42</v>
      </c>
      <c r="BB215" s="41"/>
      <c r="BC215" s="12"/>
      <c r="BD215" s="12"/>
      <c r="BE215" s="12"/>
      <c r="BF215" s="12"/>
      <c r="BG215" s="97"/>
      <c r="BH215" s="96"/>
      <c r="BI215" s="39"/>
      <c r="BJ215" s="39"/>
      <c r="BK215" s="39"/>
      <c r="BL215" s="39"/>
      <c r="BM215" s="40"/>
      <c r="BN215" s="41"/>
      <c r="BO215" s="12"/>
      <c r="BP215" s="12"/>
      <c r="BQ215" s="12"/>
      <c r="BR215" s="12"/>
      <c r="BS215" s="97"/>
      <c r="BT215" s="122"/>
      <c r="BU215" s="46"/>
      <c r="BV215" s="46"/>
      <c r="BW215" s="46"/>
      <c r="BX215" s="46"/>
      <c r="BY215" s="46"/>
      <c r="BZ215" s="46">
        <v>4</v>
      </c>
      <c r="CA215" s="46"/>
      <c r="CB215" s="46"/>
      <c r="CC215" s="139"/>
      <c r="CD215" s="186">
        <v>4</v>
      </c>
      <c r="CE215" s="41">
        <f t="shared" si="165"/>
        <v>2.2999999999999998</v>
      </c>
      <c r="CF215" s="12">
        <v>3</v>
      </c>
      <c r="CG215" s="13">
        <v>4</v>
      </c>
      <c r="CH215"/>
      <c r="CI215"/>
    </row>
    <row r="216" spans="1:181" ht="16.899999999999999" customHeight="1">
      <c r="A216" s="131">
        <v>4</v>
      </c>
      <c r="B216" s="172" t="s">
        <v>126</v>
      </c>
      <c r="C216" s="167" t="s">
        <v>47</v>
      </c>
      <c r="D216" s="163">
        <f t="shared" si="157"/>
        <v>75</v>
      </c>
      <c r="E216" s="37">
        <f t="shared" si="158"/>
        <v>58</v>
      </c>
      <c r="F216" s="126">
        <f t="shared" si="159"/>
        <v>20</v>
      </c>
      <c r="G216" s="93">
        <f t="shared" si="160"/>
        <v>0</v>
      </c>
      <c r="H216" s="93">
        <f t="shared" si="164"/>
        <v>30</v>
      </c>
      <c r="I216" s="93">
        <f t="shared" si="161"/>
        <v>6</v>
      </c>
      <c r="J216" s="93">
        <f t="shared" si="162"/>
        <v>2</v>
      </c>
      <c r="K216" s="134">
        <f t="shared" si="163"/>
        <v>17</v>
      </c>
      <c r="L216" s="96"/>
      <c r="M216" s="39"/>
      <c r="N216" s="39"/>
      <c r="O216" s="39"/>
      <c r="P216" s="39"/>
      <c r="Q216" s="40"/>
      <c r="R216" s="41"/>
      <c r="S216" s="12"/>
      <c r="T216" s="12"/>
      <c r="U216" s="12"/>
      <c r="V216" s="12"/>
      <c r="W216" s="97"/>
      <c r="X216" s="96"/>
      <c r="Y216" s="39"/>
      <c r="Z216" s="39"/>
      <c r="AA216" s="39"/>
      <c r="AB216" s="39"/>
      <c r="AC216" s="40"/>
      <c r="AD216" s="41"/>
      <c r="AE216" s="12"/>
      <c r="AF216" s="12"/>
      <c r="AG216" s="12"/>
      <c r="AH216" s="12"/>
      <c r="AI216" s="97"/>
      <c r="AJ216" s="96"/>
      <c r="AK216" s="39"/>
      <c r="AL216" s="39"/>
      <c r="AM216" s="39"/>
      <c r="AN216" s="39"/>
      <c r="AO216" s="40"/>
      <c r="AP216" s="41"/>
      <c r="AQ216" s="12"/>
      <c r="AR216" s="12"/>
      <c r="AS216" s="12"/>
      <c r="AT216" s="12"/>
      <c r="AU216" s="97"/>
      <c r="AV216" s="96"/>
      <c r="AW216" s="39"/>
      <c r="AX216" s="39"/>
      <c r="AY216" s="39"/>
      <c r="AZ216" s="39"/>
      <c r="BA216" s="40"/>
      <c r="BB216" s="41">
        <v>20</v>
      </c>
      <c r="BC216" s="12"/>
      <c r="BD216" s="12">
        <v>30</v>
      </c>
      <c r="BE216" s="12">
        <v>6</v>
      </c>
      <c r="BF216" s="12">
        <v>2</v>
      </c>
      <c r="BG216" s="97">
        <v>17</v>
      </c>
      <c r="BH216" s="96"/>
      <c r="BI216" s="39"/>
      <c r="BJ216" s="39"/>
      <c r="BK216" s="39"/>
      <c r="BL216" s="39"/>
      <c r="BM216" s="40"/>
      <c r="BN216" s="41"/>
      <c r="BO216" s="12"/>
      <c r="BP216" s="12"/>
      <c r="BQ216" s="12"/>
      <c r="BR216" s="12"/>
      <c r="BS216" s="97"/>
      <c r="BT216" s="122"/>
      <c r="BU216" s="46"/>
      <c r="BV216" s="46"/>
      <c r="BW216" s="46"/>
      <c r="BX216" s="46"/>
      <c r="BY216" s="46"/>
      <c r="BZ216" s="46"/>
      <c r="CA216" s="46">
        <v>3</v>
      </c>
      <c r="CB216" s="46"/>
      <c r="CC216" s="139"/>
      <c r="CD216" s="186">
        <v>3</v>
      </c>
      <c r="CE216" s="41">
        <f t="shared" si="165"/>
        <v>2.2999999999999998</v>
      </c>
      <c r="CF216" s="12">
        <v>2</v>
      </c>
      <c r="CG216" s="13">
        <v>3</v>
      </c>
      <c r="CH216"/>
      <c r="CI216"/>
    </row>
    <row r="217" spans="1:181" s="174" customFormat="1">
      <c r="A217" s="131">
        <v>5</v>
      </c>
      <c r="B217" s="172" t="s">
        <v>207</v>
      </c>
      <c r="C217" s="167" t="s">
        <v>47</v>
      </c>
      <c r="D217" s="163">
        <f t="shared" si="157"/>
        <v>75</v>
      </c>
      <c r="E217" s="37">
        <f t="shared" si="158"/>
        <v>40</v>
      </c>
      <c r="F217" s="126">
        <f t="shared" si="159"/>
        <v>10</v>
      </c>
      <c r="G217" s="93">
        <f t="shared" si="160"/>
        <v>0</v>
      </c>
      <c r="H217" s="93">
        <f t="shared" si="164"/>
        <v>22</v>
      </c>
      <c r="I217" s="93">
        <f t="shared" si="161"/>
        <v>6</v>
      </c>
      <c r="J217" s="93">
        <f t="shared" si="162"/>
        <v>2</v>
      </c>
      <c r="K217" s="134">
        <f t="shared" si="163"/>
        <v>35</v>
      </c>
      <c r="L217" s="96"/>
      <c r="M217" s="39"/>
      <c r="N217" s="39"/>
      <c r="O217" s="39"/>
      <c r="P217" s="39"/>
      <c r="Q217" s="40"/>
      <c r="R217" s="41"/>
      <c r="S217" s="12"/>
      <c r="T217" s="12"/>
      <c r="U217" s="12"/>
      <c r="V217" s="12"/>
      <c r="W217" s="97"/>
      <c r="X217" s="96"/>
      <c r="Y217" s="39"/>
      <c r="Z217" s="39"/>
      <c r="AA217" s="39"/>
      <c r="AB217" s="39"/>
      <c r="AC217" s="40"/>
      <c r="AD217" s="41"/>
      <c r="AE217" s="12"/>
      <c r="AF217" s="12"/>
      <c r="AG217" s="12"/>
      <c r="AH217" s="12"/>
      <c r="AI217" s="97"/>
      <c r="AJ217" s="96"/>
      <c r="AK217" s="39"/>
      <c r="AL217" s="39"/>
      <c r="AM217" s="39"/>
      <c r="AN217" s="39"/>
      <c r="AO217" s="40"/>
      <c r="AP217" s="41"/>
      <c r="AQ217" s="12"/>
      <c r="AR217" s="12"/>
      <c r="AS217" s="12"/>
      <c r="AT217" s="12"/>
      <c r="AU217" s="97"/>
      <c r="AV217" s="96"/>
      <c r="AW217" s="39"/>
      <c r="AX217" s="39"/>
      <c r="AY217" s="39"/>
      <c r="AZ217" s="39"/>
      <c r="BA217" s="40"/>
      <c r="BB217" s="41">
        <v>10</v>
      </c>
      <c r="BC217" s="12"/>
      <c r="BD217" s="12">
        <v>22</v>
      </c>
      <c r="BE217" s="12">
        <v>6</v>
      </c>
      <c r="BF217" s="12">
        <v>2</v>
      </c>
      <c r="BG217" s="97">
        <v>35</v>
      </c>
      <c r="BH217" s="96"/>
      <c r="BI217" s="39"/>
      <c r="BJ217" s="39"/>
      <c r="BK217" s="39"/>
      <c r="BL217" s="39"/>
      <c r="BM217" s="40"/>
      <c r="BN217" s="41"/>
      <c r="BO217" s="12"/>
      <c r="BP217" s="12"/>
      <c r="BQ217" s="12"/>
      <c r="BR217" s="12"/>
      <c r="BS217" s="97"/>
      <c r="BT217" s="122"/>
      <c r="BU217" s="46"/>
      <c r="BV217" s="46"/>
      <c r="BW217" s="46"/>
      <c r="BX217" s="46"/>
      <c r="BY217" s="46"/>
      <c r="BZ217" s="46"/>
      <c r="CA217" s="46">
        <v>3</v>
      </c>
      <c r="CB217" s="46"/>
      <c r="CC217" s="139"/>
      <c r="CD217" s="186">
        <v>3</v>
      </c>
      <c r="CE217" s="41">
        <f t="shared" si="165"/>
        <v>1.6</v>
      </c>
      <c r="CF217" s="12">
        <v>3</v>
      </c>
      <c r="CG217" s="13">
        <v>3</v>
      </c>
    </row>
    <row r="218" spans="1:181" s="174" customFormat="1">
      <c r="A218" s="131">
        <v>6</v>
      </c>
      <c r="B218" s="172" t="s">
        <v>193</v>
      </c>
      <c r="C218" s="167" t="s">
        <v>47</v>
      </c>
      <c r="D218" s="163">
        <f t="shared" si="157"/>
        <v>75</v>
      </c>
      <c r="E218" s="37">
        <f t="shared" si="158"/>
        <v>40</v>
      </c>
      <c r="F218" s="126">
        <f t="shared" si="159"/>
        <v>10</v>
      </c>
      <c r="G218" s="93">
        <f t="shared" si="160"/>
        <v>0</v>
      </c>
      <c r="H218" s="93">
        <f t="shared" si="164"/>
        <v>22</v>
      </c>
      <c r="I218" s="93">
        <f t="shared" si="161"/>
        <v>6</v>
      </c>
      <c r="J218" s="93">
        <f t="shared" si="162"/>
        <v>2</v>
      </c>
      <c r="K218" s="134">
        <f t="shared" si="163"/>
        <v>35</v>
      </c>
      <c r="L218" s="96"/>
      <c r="M218" s="39"/>
      <c r="N218" s="39"/>
      <c r="O218" s="39"/>
      <c r="P218" s="39"/>
      <c r="Q218" s="40"/>
      <c r="R218" s="41"/>
      <c r="S218" s="12"/>
      <c r="T218" s="12"/>
      <c r="U218" s="12"/>
      <c r="V218" s="12"/>
      <c r="W218" s="97"/>
      <c r="X218" s="96"/>
      <c r="Y218" s="39"/>
      <c r="Z218" s="39"/>
      <c r="AA218" s="39"/>
      <c r="AB218" s="39"/>
      <c r="AC218" s="40"/>
      <c r="AD218" s="41"/>
      <c r="AE218" s="12"/>
      <c r="AF218" s="12"/>
      <c r="AG218" s="12"/>
      <c r="AH218" s="12"/>
      <c r="AI218" s="97"/>
      <c r="AJ218" s="96"/>
      <c r="AK218" s="39"/>
      <c r="AL218" s="39"/>
      <c r="AM218" s="39"/>
      <c r="AN218" s="39"/>
      <c r="AO218" s="40"/>
      <c r="AP218" s="41"/>
      <c r="AQ218" s="12"/>
      <c r="AR218" s="12"/>
      <c r="AS218" s="12"/>
      <c r="AT218" s="12"/>
      <c r="AU218" s="97"/>
      <c r="AV218" s="96"/>
      <c r="AW218" s="39"/>
      <c r="AX218" s="39"/>
      <c r="AY218" s="39"/>
      <c r="AZ218" s="39"/>
      <c r="BA218" s="40"/>
      <c r="BB218" s="41">
        <v>10</v>
      </c>
      <c r="BC218" s="12"/>
      <c r="BD218" s="12">
        <v>22</v>
      </c>
      <c r="BE218" s="12">
        <v>6</v>
      </c>
      <c r="BF218" s="12">
        <v>2</v>
      </c>
      <c r="BG218" s="97">
        <v>35</v>
      </c>
      <c r="BH218" s="96"/>
      <c r="BI218" s="39"/>
      <c r="BJ218" s="39"/>
      <c r="BK218" s="39"/>
      <c r="BL218" s="39"/>
      <c r="BM218" s="40"/>
      <c r="BN218" s="41"/>
      <c r="BO218" s="12"/>
      <c r="BP218" s="12"/>
      <c r="BQ218" s="12"/>
      <c r="BR218" s="12"/>
      <c r="BS218" s="97"/>
      <c r="BT218" s="122"/>
      <c r="BU218" s="46"/>
      <c r="BV218" s="46"/>
      <c r="BW218" s="46"/>
      <c r="BX218" s="46"/>
      <c r="BY218" s="46"/>
      <c r="BZ218" s="46"/>
      <c r="CA218" s="46">
        <v>3</v>
      </c>
      <c r="CB218" s="46"/>
      <c r="CC218" s="139"/>
      <c r="CD218" s="186">
        <v>3</v>
      </c>
      <c r="CE218" s="41">
        <f t="shared" si="165"/>
        <v>1.6</v>
      </c>
      <c r="CF218" s="12">
        <v>3</v>
      </c>
      <c r="CG218" s="13">
        <v>3</v>
      </c>
    </row>
    <row r="219" spans="1:181">
      <c r="A219" s="131">
        <v>7</v>
      </c>
      <c r="B219" s="172" t="s">
        <v>208</v>
      </c>
      <c r="C219" s="167" t="s">
        <v>47</v>
      </c>
      <c r="D219" s="163">
        <f t="shared" si="157"/>
        <v>150</v>
      </c>
      <c r="E219" s="37">
        <f t="shared" si="158"/>
        <v>73</v>
      </c>
      <c r="F219" s="126">
        <f t="shared" si="159"/>
        <v>20</v>
      </c>
      <c r="G219" s="93">
        <f t="shared" si="160"/>
        <v>0</v>
      </c>
      <c r="H219" s="93">
        <f t="shared" si="164"/>
        <v>45</v>
      </c>
      <c r="I219" s="93">
        <f t="shared" si="161"/>
        <v>6</v>
      </c>
      <c r="J219" s="93">
        <f t="shared" si="162"/>
        <v>2</v>
      </c>
      <c r="K219" s="134">
        <f t="shared" si="163"/>
        <v>77</v>
      </c>
      <c r="L219" s="96"/>
      <c r="M219" s="39"/>
      <c r="N219" s="39"/>
      <c r="O219" s="39"/>
      <c r="P219" s="39"/>
      <c r="Q219" s="40"/>
      <c r="R219" s="41"/>
      <c r="S219" s="12"/>
      <c r="T219" s="12"/>
      <c r="U219" s="12"/>
      <c r="V219" s="12"/>
      <c r="W219" s="97"/>
      <c r="X219" s="96"/>
      <c r="Y219" s="39"/>
      <c r="Z219" s="39"/>
      <c r="AA219" s="39"/>
      <c r="AB219" s="39"/>
      <c r="AC219" s="40"/>
      <c r="AD219" s="41"/>
      <c r="AE219" s="12"/>
      <c r="AF219" s="12"/>
      <c r="AG219" s="12"/>
      <c r="AH219" s="12"/>
      <c r="AI219" s="97"/>
      <c r="AJ219" s="96"/>
      <c r="AK219" s="39"/>
      <c r="AL219" s="39"/>
      <c r="AM219" s="39"/>
      <c r="AN219" s="39"/>
      <c r="AO219" s="40"/>
      <c r="AP219" s="41"/>
      <c r="AQ219" s="12"/>
      <c r="AR219" s="12"/>
      <c r="AS219" s="12"/>
      <c r="AT219" s="12"/>
      <c r="AU219" s="97"/>
      <c r="AV219" s="96"/>
      <c r="AW219" s="39"/>
      <c r="AX219" s="39"/>
      <c r="AY219" s="39"/>
      <c r="AZ219" s="39"/>
      <c r="BA219" s="40"/>
      <c r="BB219" s="41"/>
      <c r="BC219" s="12"/>
      <c r="BD219" s="12"/>
      <c r="BE219" s="12"/>
      <c r="BF219" s="12"/>
      <c r="BG219" s="97"/>
      <c r="BH219" s="96">
        <v>20</v>
      </c>
      <c r="BI219" s="39"/>
      <c r="BJ219" s="39">
        <v>45</v>
      </c>
      <c r="BK219" s="39">
        <v>6</v>
      </c>
      <c r="BL219" s="39">
        <v>2</v>
      </c>
      <c r="BM219" s="40">
        <v>77</v>
      </c>
      <c r="BN219" s="41"/>
      <c r="BO219" s="12"/>
      <c r="BP219" s="12"/>
      <c r="BQ219" s="12"/>
      <c r="BR219" s="12"/>
      <c r="BS219" s="97"/>
      <c r="BT219" s="122"/>
      <c r="BU219" s="46"/>
      <c r="BV219" s="46"/>
      <c r="BW219" s="46"/>
      <c r="BX219" s="46"/>
      <c r="BY219" s="46"/>
      <c r="BZ219" s="46"/>
      <c r="CA219" s="46"/>
      <c r="CB219" s="46">
        <v>6</v>
      </c>
      <c r="CC219" s="139"/>
      <c r="CD219" s="186">
        <v>6</v>
      </c>
      <c r="CE219" s="41">
        <f t="shared" si="165"/>
        <v>2.9</v>
      </c>
      <c r="CF219" s="12">
        <v>5</v>
      </c>
      <c r="CG219" s="13">
        <v>6</v>
      </c>
      <c r="CH219"/>
      <c r="CI219"/>
    </row>
    <row r="220" spans="1:181" ht="15.6" customHeight="1">
      <c r="A220" s="131">
        <v>8</v>
      </c>
      <c r="B220" s="172" t="s">
        <v>209</v>
      </c>
      <c r="C220" s="167" t="s">
        <v>47</v>
      </c>
      <c r="D220" s="163">
        <f t="shared" si="157"/>
        <v>125</v>
      </c>
      <c r="E220" s="37">
        <f t="shared" si="158"/>
        <v>58</v>
      </c>
      <c r="F220" s="126">
        <f t="shared" si="159"/>
        <v>20</v>
      </c>
      <c r="G220" s="93">
        <f t="shared" si="160"/>
        <v>0</v>
      </c>
      <c r="H220" s="93">
        <f t="shared" si="164"/>
        <v>30</v>
      </c>
      <c r="I220" s="93">
        <f t="shared" si="161"/>
        <v>6</v>
      </c>
      <c r="J220" s="93">
        <f t="shared" si="162"/>
        <v>2</v>
      </c>
      <c r="K220" s="134">
        <f t="shared" si="163"/>
        <v>67</v>
      </c>
      <c r="L220" s="96"/>
      <c r="M220" s="39"/>
      <c r="N220" s="39"/>
      <c r="O220" s="39"/>
      <c r="P220" s="39"/>
      <c r="Q220" s="40"/>
      <c r="R220" s="41"/>
      <c r="S220" s="12"/>
      <c r="T220" s="12"/>
      <c r="U220" s="12"/>
      <c r="V220" s="12"/>
      <c r="W220" s="97"/>
      <c r="X220" s="96"/>
      <c r="Y220" s="39"/>
      <c r="Z220" s="39"/>
      <c r="AA220" s="39"/>
      <c r="AB220" s="39"/>
      <c r="AC220" s="40"/>
      <c r="AD220" s="41"/>
      <c r="AE220" s="12"/>
      <c r="AF220" s="12"/>
      <c r="AG220" s="12"/>
      <c r="AH220" s="12"/>
      <c r="AI220" s="97"/>
      <c r="AJ220" s="96"/>
      <c r="AK220" s="39"/>
      <c r="AL220" s="39"/>
      <c r="AM220" s="39"/>
      <c r="AN220" s="39"/>
      <c r="AO220" s="40"/>
      <c r="AP220" s="41"/>
      <c r="AQ220" s="12"/>
      <c r="AR220" s="12"/>
      <c r="AS220" s="12"/>
      <c r="AT220" s="12"/>
      <c r="AU220" s="97"/>
      <c r="AV220" s="96"/>
      <c r="AW220" s="39"/>
      <c r="AX220" s="39"/>
      <c r="AY220" s="39"/>
      <c r="AZ220" s="39"/>
      <c r="BA220" s="40"/>
      <c r="BB220" s="41"/>
      <c r="BC220" s="12"/>
      <c r="BD220" s="12"/>
      <c r="BE220" s="12"/>
      <c r="BF220" s="12"/>
      <c r="BG220" s="97"/>
      <c r="BH220" s="96">
        <v>20</v>
      </c>
      <c r="BI220" s="39"/>
      <c r="BJ220" s="39">
        <v>30</v>
      </c>
      <c r="BK220" s="39">
        <v>6</v>
      </c>
      <c r="BL220" s="39">
        <v>2</v>
      </c>
      <c r="BM220" s="40">
        <v>67</v>
      </c>
      <c r="BN220" s="41"/>
      <c r="BO220" s="12"/>
      <c r="BP220" s="12"/>
      <c r="BQ220" s="12"/>
      <c r="BR220" s="12"/>
      <c r="BS220" s="97"/>
      <c r="BT220" s="122"/>
      <c r="BU220" s="46"/>
      <c r="BV220" s="46"/>
      <c r="BW220" s="46"/>
      <c r="BX220" s="46"/>
      <c r="BY220" s="46"/>
      <c r="BZ220" s="46"/>
      <c r="CA220" s="46"/>
      <c r="CB220" s="46">
        <v>5</v>
      </c>
      <c r="CC220" s="139"/>
      <c r="CD220" s="186">
        <v>5</v>
      </c>
      <c r="CE220" s="41">
        <f t="shared" si="165"/>
        <v>2.2999999999999998</v>
      </c>
      <c r="CF220" s="12">
        <v>4</v>
      </c>
      <c r="CG220" s="13">
        <v>5</v>
      </c>
      <c r="CH220"/>
      <c r="CI220"/>
    </row>
    <row r="221" spans="1:181">
      <c r="A221" s="131">
        <v>9</v>
      </c>
      <c r="B221" s="172" t="s">
        <v>131</v>
      </c>
      <c r="C221" s="167" t="s">
        <v>47</v>
      </c>
      <c r="D221" s="163">
        <f t="shared" si="157"/>
        <v>100</v>
      </c>
      <c r="E221" s="37">
        <f t="shared" si="158"/>
        <v>34</v>
      </c>
      <c r="F221" s="126">
        <f t="shared" si="159"/>
        <v>0</v>
      </c>
      <c r="G221" s="93">
        <f t="shared" si="160"/>
        <v>0</v>
      </c>
      <c r="H221" s="93">
        <f t="shared" si="164"/>
        <v>30</v>
      </c>
      <c r="I221" s="93">
        <f t="shared" si="161"/>
        <v>3</v>
      </c>
      <c r="J221" s="93">
        <f t="shared" si="162"/>
        <v>1</v>
      </c>
      <c r="K221" s="134">
        <f t="shared" si="163"/>
        <v>66</v>
      </c>
      <c r="L221" s="96"/>
      <c r="M221" s="39"/>
      <c r="N221" s="39"/>
      <c r="O221" s="39"/>
      <c r="P221" s="39"/>
      <c r="Q221" s="40"/>
      <c r="R221" s="41"/>
      <c r="S221" s="12"/>
      <c r="T221" s="12"/>
      <c r="U221" s="12"/>
      <c r="V221" s="12"/>
      <c r="W221" s="97"/>
      <c r="X221" s="96"/>
      <c r="Y221" s="39"/>
      <c r="Z221" s="39"/>
      <c r="AA221" s="39"/>
      <c r="AB221" s="39"/>
      <c r="AC221" s="40"/>
      <c r="AD221" s="41"/>
      <c r="AE221" s="12"/>
      <c r="AF221" s="12"/>
      <c r="AG221" s="12"/>
      <c r="AH221" s="12"/>
      <c r="AI221" s="97"/>
      <c r="AJ221" s="96"/>
      <c r="AK221" s="39"/>
      <c r="AL221" s="39"/>
      <c r="AM221" s="39"/>
      <c r="AN221" s="39"/>
      <c r="AO221" s="40"/>
      <c r="AP221" s="41"/>
      <c r="AQ221" s="12"/>
      <c r="AR221" s="12"/>
      <c r="AS221" s="12"/>
      <c r="AT221" s="12"/>
      <c r="AU221" s="97"/>
      <c r="AV221" s="96"/>
      <c r="AW221" s="39"/>
      <c r="AX221" s="39"/>
      <c r="AY221" s="39"/>
      <c r="AZ221" s="39"/>
      <c r="BA221" s="40"/>
      <c r="BB221" s="41"/>
      <c r="BC221" s="12"/>
      <c r="BD221" s="12"/>
      <c r="BE221" s="12"/>
      <c r="BF221" s="12"/>
      <c r="BG221" s="97"/>
      <c r="BH221" s="96"/>
      <c r="BI221" s="39"/>
      <c r="BJ221" s="39">
        <v>30</v>
      </c>
      <c r="BK221" s="39">
        <v>3</v>
      </c>
      <c r="BL221" s="39">
        <v>1</v>
      </c>
      <c r="BM221" s="40">
        <v>66</v>
      </c>
      <c r="BN221" s="41"/>
      <c r="BO221" s="12"/>
      <c r="BP221" s="12"/>
      <c r="BQ221" s="12"/>
      <c r="BR221" s="12"/>
      <c r="BS221" s="97"/>
      <c r="BT221" s="122"/>
      <c r="BU221" s="46"/>
      <c r="BV221" s="46"/>
      <c r="BW221" s="46"/>
      <c r="BX221" s="46"/>
      <c r="BY221" s="46"/>
      <c r="BZ221" s="46"/>
      <c r="CA221" s="46"/>
      <c r="CB221" s="46">
        <v>4</v>
      </c>
      <c r="CC221" s="139"/>
      <c r="CD221" s="186">
        <v>4</v>
      </c>
      <c r="CE221" s="41">
        <f t="shared" si="165"/>
        <v>1.4</v>
      </c>
      <c r="CF221" s="12">
        <v>4</v>
      </c>
      <c r="CG221" s="13">
        <v>4</v>
      </c>
      <c r="CH221"/>
      <c r="CI221"/>
    </row>
    <row r="222" spans="1:181">
      <c r="A222" s="131">
        <v>10</v>
      </c>
      <c r="B222" s="172" t="s">
        <v>210</v>
      </c>
      <c r="C222" s="167" t="s">
        <v>47</v>
      </c>
      <c r="D222" s="163">
        <f t="shared" si="157"/>
        <v>100</v>
      </c>
      <c r="E222" s="37">
        <f t="shared" si="158"/>
        <v>58</v>
      </c>
      <c r="F222" s="126">
        <f>SUM(L222:L222,R222:R222,X222:X222,AD222:AD222,AJ222:AJ222,AP222:AP222,AV222:AV222,BB222:BB222,BH222:BH222,BN222:BN222)</f>
        <v>20</v>
      </c>
      <c r="G222" s="93">
        <f t="shared" si="160"/>
        <v>0</v>
      </c>
      <c r="H222" s="93">
        <f t="shared" si="164"/>
        <v>30</v>
      </c>
      <c r="I222" s="93">
        <f t="shared" si="161"/>
        <v>6</v>
      </c>
      <c r="J222" s="93">
        <f t="shared" si="162"/>
        <v>2</v>
      </c>
      <c r="K222" s="134">
        <f t="shared" si="163"/>
        <v>42</v>
      </c>
      <c r="L222" s="96"/>
      <c r="M222" s="39"/>
      <c r="N222" s="39"/>
      <c r="O222" s="39"/>
      <c r="P222" s="39"/>
      <c r="Q222" s="40"/>
      <c r="R222" s="41"/>
      <c r="S222" s="12"/>
      <c r="T222" s="12"/>
      <c r="U222" s="12"/>
      <c r="V222" s="12"/>
      <c r="W222" s="97"/>
      <c r="X222" s="96"/>
      <c r="Y222" s="39"/>
      <c r="Z222" s="39"/>
      <c r="AA222" s="39"/>
      <c r="AB222" s="39"/>
      <c r="AC222" s="40"/>
      <c r="AD222" s="41"/>
      <c r="AE222" s="12"/>
      <c r="AF222" s="12"/>
      <c r="AG222" s="12"/>
      <c r="AH222" s="12"/>
      <c r="AI222" s="97"/>
      <c r="AJ222" s="96"/>
      <c r="AK222" s="39"/>
      <c r="AL222" s="39"/>
      <c r="AM222" s="39"/>
      <c r="AN222" s="39"/>
      <c r="AO222" s="40"/>
      <c r="AP222" s="41"/>
      <c r="AQ222" s="12"/>
      <c r="AR222" s="12"/>
      <c r="AS222" s="12"/>
      <c r="AT222" s="12"/>
      <c r="AU222" s="97"/>
      <c r="AV222" s="96"/>
      <c r="AW222" s="39"/>
      <c r="AX222" s="39"/>
      <c r="AY222" s="39"/>
      <c r="AZ222" s="39"/>
      <c r="BA222" s="40"/>
      <c r="BB222" s="41"/>
      <c r="BC222" s="12"/>
      <c r="BD222" s="12"/>
      <c r="BE222" s="12"/>
      <c r="BF222" s="12"/>
      <c r="BG222" s="97"/>
      <c r="BH222" s="96"/>
      <c r="BI222" s="39"/>
      <c r="BJ222" s="39"/>
      <c r="BK222" s="39"/>
      <c r="BL222" s="39"/>
      <c r="BM222" s="40"/>
      <c r="BN222" s="41">
        <v>20</v>
      </c>
      <c r="BO222" s="12"/>
      <c r="BP222" s="12">
        <v>30</v>
      </c>
      <c r="BQ222" s="12">
        <v>6</v>
      </c>
      <c r="BR222" s="12">
        <v>2</v>
      </c>
      <c r="BS222" s="97">
        <v>42</v>
      </c>
      <c r="BT222" s="122"/>
      <c r="BU222" s="46"/>
      <c r="BV222" s="46"/>
      <c r="BW222" s="46"/>
      <c r="BX222" s="46"/>
      <c r="BY222" s="46"/>
      <c r="BZ222" s="46"/>
      <c r="CA222" s="46"/>
      <c r="CB222" s="46"/>
      <c r="CC222" s="139">
        <v>4</v>
      </c>
      <c r="CD222" s="186">
        <v>4</v>
      </c>
      <c r="CE222" s="41">
        <f t="shared" si="165"/>
        <v>2.2999999999999998</v>
      </c>
      <c r="CF222" s="12">
        <v>3</v>
      </c>
      <c r="CG222" s="13">
        <v>4</v>
      </c>
      <c r="CH222"/>
      <c r="CI222"/>
    </row>
    <row r="223" spans="1:181">
      <c r="A223" s="131">
        <v>11</v>
      </c>
      <c r="B223" s="172" t="s">
        <v>195</v>
      </c>
      <c r="C223" s="167" t="s">
        <v>47</v>
      </c>
      <c r="D223" s="163">
        <f>SUM(F223:K223)</f>
        <v>150</v>
      </c>
      <c r="E223" s="37">
        <f t="shared" si="158"/>
        <v>58</v>
      </c>
      <c r="F223" s="126">
        <f>SUM(L223:L223,R223:R223,X223:X223,AD223:AD223,AJ223:AJ223,AP223:AP223,AV223:AV223,BB223:BB223,BH223:BH223,BN223:BN223)</f>
        <v>0</v>
      </c>
      <c r="G223" s="93">
        <f t="shared" si="160"/>
        <v>0</v>
      </c>
      <c r="H223" s="93">
        <f t="shared" si="164"/>
        <v>50</v>
      </c>
      <c r="I223" s="93">
        <f t="shared" si="161"/>
        <v>6</v>
      </c>
      <c r="J223" s="93">
        <f t="shared" si="162"/>
        <v>2</v>
      </c>
      <c r="K223" s="134">
        <f t="shared" si="163"/>
        <v>92</v>
      </c>
      <c r="L223" s="96"/>
      <c r="M223" s="39"/>
      <c r="N223" s="39"/>
      <c r="O223" s="39"/>
      <c r="P223" s="39"/>
      <c r="Q223" s="40"/>
      <c r="R223" s="41"/>
      <c r="S223" s="12"/>
      <c r="T223" s="12"/>
      <c r="U223" s="12"/>
      <c r="V223" s="12"/>
      <c r="W223" s="97"/>
      <c r="X223" s="96"/>
      <c r="Y223" s="39"/>
      <c r="Z223" s="39"/>
      <c r="AA223" s="39"/>
      <c r="AB223" s="39"/>
      <c r="AC223" s="40"/>
      <c r="AD223" s="41"/>
      <c r="AE223" s="12"/>
      <c r="AF223" s="12"/>
      <c r="AG223" s="12"/>
      <c r="AH223" s="12"/>
      <c r="AI223" s="97"/>
      <c r="AJ223" s="96"/>
      <c r="AK223" s="39"/>
      <c r="AL223" s="39"/>
      <c r="AM223" s="39"/>
      <c r="AN223" s="39"/>
      <c r="AO223" s="40"/>
      <c r="AP223" s="41"/>
      <c r="AQ223" s="12"/>
      <c r="AR223" s="12"/>
      <c r="AS223" s="12"/>
      <c r="AT223" s="12"/>
      <c r="AU223" s="97"/>
      <c r="AV223" s="96"/>
      <c r="AW223" s="39"/>
      <c r="AX223" s="39"/>
      <c r="AY223" s="39"/>
      <c r="AZ223" s="39"/>
      <c r="BA223" s="40"/>
      <c r="BB223" s="41"/>
      <c r="BC223" s="12"/>
      <c r="BD223" s="12"/>
      <c r="BE223" s="12"/>
      <c r="BF223" s="12"/>
      <c r="BG223" s="97"/>
      <c r="BH223" s="96"/>
      <c r="BI223" s="39"/>
      <c r="BJ223" s="39"/>
      <c r="BK223" s="39"/>
      <c r="BL223" s="39"/>
      <c r="BM223" s="40"/>
      <c r="BN223" s="41">
        <v>0</v>
      </c>
      <c r="BO223" s="12"/>
      <c r="BP223" s="12">
        <v>50</v>
      </c>
      <c r="BQ223" s="12">
        <v>6</v>
      </c>
      <c r="BR223" s="12">
        <v>2</v>
      </c>
      <c r="BS223" s="97">
        <v>92</v>
      </c>
      <c r="BT223" s="122"/>
      <c r="BU223" s="46"/>
      <c r="BV223" s="46"/>
      <c r="BW223" s="46"/>
      <c r="BX223" s="46"/>
      <c r="BY223" s="46"/>
      <c r="BZ223" s="46"/>
      <c r="CA223" s="46"/>
      <c r="CB223" s="46"/>
      <c r="CC223" s="139">
        <v>6</v>
      </c>
      <c r="CD223" s="186">
        <v>6</v>
      </c>
      <c r="CE223" s="41">
        <f t="shared" si="165"/>
        <v>2.2999999999999998</v>
      </c>
      <c r="CF223" s="12">
        <v>5</v>
      </c>
      <c r="CG223" s="13">
        <v>6</v>
      </c>
      <c r="CH223"/>
      <c r="CI223"/>
    </row>
    <row r="224" spans="1:181" ht="15.95" thickBot="1">
      <c r="A224" s="143">
        <v>12</v>
      </c>
      <c r="B224" s="195" t="s">
        <v>134</v>
      </c>
      <c r="C224" s="168" t="s">
        <v>47</v>
      </c>
      <c r="D224" s="164">
        <f>SUM(F224:K224)</f>
        <v>175</v>
      </c>
      <c r="E224" s="66">
        <f>SUM(F224:J224)</f>
        <v>73</v>
      </c>
      <c r="F224" s="140">
        <f>SUM(L224:L224,R224:R224,X224:X224,AD224:AD224,AJ224:AJ224,AP224:AP224,AV224:AV224,BB224:BB224,BH224:BH224,BN224:BN224)</f>
        <v>0</v>
      </c>
      <c r="G224" s="141">
        <f>SUM(M224:M224,S224:S224,Y224:Y224,AE224:AE224,AK224:AK224,AQ224:AQ224,AW224:AW224,BC224:BC224,BI224:BI224,BO224:BO224)</f>
        <v>0</v>
      </c>
      <c r="H224" s="141">
        <f t="shared" si="164"/>
        <v>65</v>
      </c>
      <c r="I224" s="141">
        <f>SUM(O224:O224,U224:U224,AA224:AA224,AG224:AG224,AM224:AM224,AS224:AS224,AY224:AY224,BE224:BE224,BK224:BK224,BQ224:BQ224)</f>
        <v>6</v>
      </c>
      <c r="J224" s="141">
        <f>SUM(P224:P224,V224:V224,AB224:AB224,AH224:AH224,AN224:AN224,AT224:AT224,AZ224:AZ224,BF224:BF224,BL224:BL224,BR224:BR224)</f>
        <v>2</v>
      </c>
      <c r="K224" s="142">
        <f>SUM(Q224:Q224,W224:W224,AC224:AC224,AI224:AI224,AO224:AO224,AU224:AU224,BA224:BA224,BG224:BG224,BM224:BM224,BS224:BS224)</f>
        <v>102</v>
      </c>
      <c r="L224" s="67"/>
      <c r="M224" s="49"/>
      <c r="N224" s="49"/>
      <c r="O224" s="49"/>
      <c r="P224" s="49"/>
      <c r="Q224" s="50"/>
      <c r="R224" s="52"/>
      <c r="S224" s="10"/>
      <c r="T224" s="10"/>
      <c r="U224" s="10"/>
      <c r="V224" s="10"/>
      <c r="W224" s="151"/>
      <c r="X224" s="67"/>
      <c r="Y224" s="49"/>
      <c r="Z224" s="49"/>
      <c r="AA224" s="49"/>
      <c r="AB224" s="49"/>
      <c r="AC224" s="50"/>
      <c r="AD224" s="52"/>
      <c r="AE224" s="10"/>
      <c r="AF224" s="10"/>
      <c r="AG224" s="10"/>
      <c r="AH224" s="10"/>
      <c r="AI224" s="151"/>
      <c r="AJ224" s="67"/>
      <c r="AK224" s="49"/>
      <c r="AL224" s="49"/>
      <c r="AM224" s="49"/>
      <c r="AN224" s="49"/>
      <c r="AO224" s="50"/>
      <c r="AP224" s="52"/>
      <c r="AQ224" s="10"/>
      <c r="AR224" s="10"/>
      <c r="AS224" s="10"/>
      <c r="AT224" s="10"/>
      <c r="AU224" s="151"/>
      <c r="AV224" s="67"/>
      <c r="AW224" s="49"/>
      <c r="AX224" s="49"/>
      <c r="AY224" s="49"/>
      <c r="AZ224" s="49"/>
      <c r="BA224" s="50"/>
      <c r="BB224" s="52"/>
      <c r="BC224" s="10"/>
      <c r="BD224" s="10"/>
      <c r="BE224" s="10"/>
      <c r="BF224" s="10"/>
      <c r="BG224" s="151"/>
      <c r="BH224" s="67"/>
      <c r="BI224" s="49"/>
      <c r="BJ224" s="49"/>
      <c r="BK224" s="49"/>
      <c r="BL224" s="49"/>
      <c r="BM224" s="50"/>
      <c r="BN224" s="52">
        <v>0</v>
      </c>
      <c r="BO224" s="10"/>
      <c r="BP224" s="10">
        <v>65</v>
      </c>
      <c r="BQ224" s="10">
        <v>6</v>
      </c>
      <c r="BR224" s="10">
        <v>2</v>
      </c>
      <c r="BS224" s="151">
        <v>102</v>
      </c>
      <c r="BT224" s="70"/>
      <c r="BU224" s="63"/>
      <c r="BV224" s="63"/>
      <c r="BW224" s="63"/>
      <c r="BX224" s="63"/>
      <c r="BY224" s="63"/>
      <c r="BZ224" s="63"/>
      <c r="CA224" s="63"/>
      <c r="CB224" s="63"/>
      <c r="CC224" s="156">
        <v>7</v>
      </c>
      <c r="CD224" s="192">
        <v>7</v>
      </c>
      <c r="CE224" s="62">
        <f>ROUND(E224/25,1)</f>
        <v>2.9</v>
      </c>
      <c r="CF224" s="16">
        <v>6</v>
      </c>
      <c r="CG224" s="17">
        <v>7</v>
      </c>
      <c r="CH224"/>
      <c r="CI224"/>
    </row>
    <row r="225" spans="1:181" ht="15.95" customHeight="1" thickBot="1">
      <c r="A225" s="2"/>
      <c r="B225" s="128" t="s">
        <v>52</v>
      </c>
      <c r="C225" s="88"/>
      <c r="D225" s="165">
        <f t="shared" ref="D225:BO225" si="166">SUM(D213:D224)</f>
        <v>1400</v>
      </c>
      <c r="E225" s="53">
        <f t="shared" si="166"/>
        <v>681</v>
      </c>
      <c r="F225" s="88">
        <f t="shared" si="166"/>
        <v>160</v>
      </c>
      <c r="G225" s="89">
        <f t="shared" si="166"/>
        <v>0</v>
      </c>
      <c r="H225" s="89">
        <f t="shared" si="166"/>
        <v>429</v>
      </c>
      <c r="I225" s="89">
        <f t="shared" si="166"/>
        <v>69</v>
      </c>
      <c r="J225" s="89">
        <f t="shared" si="166"/>
        <v>23</v>
      </c>
      <c r="K225" s="68">
        <f t="shared" si="166"/>
        <v>719</v>
      </c>
      <c r="L225" s="149">
        <f t="shared" si="166"/>
        <v>0</v>
      </c>
      <c r="M225" s="150">
        <f t="shared" si="166"/>
        <v>0</v>
      </c>
      <c r="N225" s="150">
        <f t="shared" si="166"/>
        <v>0</v>
      </c>
      <c r="O225" s="150">
        <f t="shared" si="166"/>
        <v>0</v>
      </c>
      <c r="P225" s="150">
        <f t="shared" si="166"/>
        <v>0</v>
      </c>
      <c r="Q225" s="148">
        <f t="shared" si="166"/>
        <v>0</v>
      </c>
      <c r="R225" s="98">
        <f t="shared" si="166"/>
        <v>0</v>
      </c>
      <c r="S225" s="90">
        <f t="shared" si="166"/>
        <v>0</v>
      </c>
      <c r="T225" s="90">
        <f t="shared" si="166"/>
        <v>0</v>
      </c>
      <c r="U225" s="90">
        <f t="shared" si="166"/>
        <v>0</v>
      </c>
      <c r="V225" s="90">
        <f t="shared" si="166"/>
        <v>0</v>
      </c>
      <c r="W225" s="74">
        <f t="shared" si="166"/>
        <v>0</v>
      </c>
      <c r="X225" s="149">
        <f t="shared" si="166"/>
        <v>0</v>
      </c>
      <c r="Y225" s="150">
        <f t="shared" si="166"/>
        <v>0</v>
      </c>
      <c r="Z225" s="150">
        <f t="shared" si="166"/>
        <v>0</v>
      </c>
      <c r="AA225" s="150">
        <f t="shared" si="166"/>
        <v>0</v>
      </c>
      <c r="AB225" s="150">
        <f t="shared" si="166"/>
        <v>0</v>
      </c>
      <c r="AC225" s="148">
        <f t="shared" si="166"/>
        <v>0</v>
      </c>
      <c r="AD225" s="98">
        <f t="shared" si="166"/>
        <v>0</v>
      </c>
      <c r="AE225" s="90">
        <f t="shared" si="166"/>
        <v>0</v>
      </c>
      <c r="AF225" s="90">
        <f t="shared" si="166"/>
        <v>0</v>
      </c>
      <c r="AG225" s="90">
        <f t="shared" si="166"/>
        <v>0</v>
      </c>
      <c r="AH225" s="90">
        <f t="shared" si="166"/>
        <v>0</v>
      </c>
      <c r="AI225" s="74">
        <f t="shared" si="166"/>
        <v>0</v>
      </c>
      <c r="AJ225" s="149">
        <f t="shared" si="166"/>
        <v>0</v>
      </c>
      <c r="AK225" s="150">
        <f t="shared" si="166"/>
        <v>0</v>
      </c>
      <c r="AL225" s="150">
        <f t="shared" si="166"/>
        <v>0</v>
      </c>
      <c r="AM225" s="150">
        <f t="shared" si="166"/>
        <v>0</v>
      </c>
      <c r="AN225" s="150">
        <f t="shared" si="166"/>
        <v>0</v>
      </c>
      <c r="AO225" s="148">
        <f t="shared" si="166"/>
        <v>0</v>
      </c>
      <c r="AP225" s="98">
        <f t="shared" si="166"/>
        <v>0</v>
      </c>
      <c r="AQ225" s="90">
        <f t="shared" si="166"/>
        <v>0</v>
      </c>
      <c r="AR225" s="90">
        <f t="shared" si="166"/>
        <v>0</v>
      </c>
      <c r="AS225" s="90">
        <f t="shared" si="166"/>
        <v>0</v>
      </c>
      <c r="AT225" s="90">
        <f t="shared" si="166"/>
        <v>0</v>
      </c>
      <c r="AU225" s="74">
        <f t="shared" si="166"/>
        <v>0</v>
      </c>
      <c r="AV225" s="149">
        <f t="shared" si="166"/>
        <v>60</v>
      </c>
      <c r="AW225" s="150">
        <f t="shared" si="166"/>
        <v>0</v>
      </c>
      <c r="AX225" s="150">
        <f t="shared" si="166"/>
        <v>105</v>
      </c>
      <c r="AY225" s="150">
        <f t="shared" si="166"/>
        <v>18</v>
      </c>
      <c r="AZ225" s="150">
        <f t="shared" si="166"/>
        <v>6</v>
      </c>
      <c r="BA225" s="148">
        <f t="shared" si="166"/>
        <v>186</v>
      </c>
      <c r="BB225" s="98">
        <f t="shared" si="166"/>
        <v>40</v>
      </c>
      <c r="BC225" s="90">
        <f t="shared" si="166"/>
        <v>0</v>
      </c>
      <c r="BD225" s="90">
        <f t="shared" si="166"/>
        <v>74</v>
      </c>
      <c r="BE225" s="90">
        <f t="shared" si="166"/>
        <v>18</v>
      </c>
      <c r="BF225" s="90">
        <f t="shared" si="166"/>
        <v>6</v>
      </c>
      <c r="BG225" s="74">
        <f t="shared" si="166"/>
        <v>87</v>
      </c>
      <c r="BH225" s="149">
        <f t="shared" si="166"/>
        <v>40</v>
      </c>
      <c r="BI225" s="150">
        <f t="shared" si="166"/>
        <v>0</v>
      </c>
      <c r="BJ225" s="150">
        <f t="shared" si="166"/>
        <v>105</v>
      </c>
      <c r="BK225" s="150">
        <f t="shared" si="166"/>
        <v>15</v>
      </c>
      <c r="BL225" s="150">
        <f t="shared" si="166"/>
        <v>5</v>
      </c>
      <c r="BM225" s="148">
        <f t="shared" si="166"/>
        <v>210</v>
      </c>
      <c r="BN225" s="98">
        <f t="shared" si="166"/>
        <v>20</v>
      </c>
      <c r="BO225" s="90">
        <f t="shared" si="166"/>
        <v>0</v>
      </c>
      <c r="BP225" s="90">
        <f t="shared" ref="BP225:BS225" si="167">SUM(BP213:BP224)</f>
        <v>145</v>
      </c>
      <c r="BQ225" s="90">
        <f t="shared" si="167"/>
        <v>18</v>
      </c>
      <c r="BR225" s="90">
        <f t="shared" si="167"/>
        <v>6</v>
      </c>
      <c r="BS225" s="91">
        <f t="shared" si="167"/>
        <v>236</v>
      </c>
      <c r="BT225" s="293"/>
      <c r="BU225" s="294"/>
      <c r="BV225" s="294"/>
      <c r="BW225" s="294"/>
      <c r="BX225" s="294"/>
      <c r="BY225" s="294"/>
      <c r="BZ225" s="294"/>
      <c r="CA225" s="294"/>
      <c r="CB225" s="294"/>
      <c r="CC225" s="294"/>
      <c r="CD225" s="294"/>
      <c r="CE225" s="294"/>
      <c r="CF225" s="294"/>
      <c r="CG225" s="295"/>
    </row>
    <row r="226" spans="1:181" s="4" customFormat="1" ht="15.95" customHeight="1" thickBot="1">
      <c r="A226" s="276" t="s">
        <v>211</v>
      </c>
      <c r="B226" s="277"/>
      <c r="C226" s="278"/>
      <c r="D226" s="278"/>
      <c r="E226" s="278"/>
      <c r="F226" s="278"/>
      <c r="G226" s="278"/>
      <c r="H226" s="278"/>
      <c r="I226" s="278"/>
      <c r="J226" s="278"/>
      <c r="K226" s="278"/>
      <c r="L226" s="278"/>
      <c r="M226" s="278"/>
      <c r="N226" s="278"/>
      <c r="O226" s="278"/>
      <c r="P226" s="278"/>
      <c r="Q226" s="278"/>
      <c r="R226" s="278"/>
      <c r="S226" s="278"/>
      <c r="T226" s="278"/>
      <c r="U226" s="278"/>
      <c r="V226" s="278"/>
      <c r="W226" s="278"/>
      <c r="X226" s="278"/>
      <c r="Y226" s="278"/>
      <c r="Z226" s="278"/>
      <c r="AA226" s="278"/>
      <c r="AB226" s="278"/>
      <c r="AC226" s="278"/>
      <c r="AD226" s="278"/>
      <c r="AE226" s="278"/>
      <c r="AF226" s="278"/>
      <c r="AG226" s="278"/>
      <c r="AH226" s="278"/>
      <c r="AI226" s="278"/>
      <c r="AJ226" s="278"/>
      <c r="AK226" s="278"/>
      <c r="AL226" s="278"/>
      <c r="AM226" s="278"/>
      <c r="AN226" s="278"/>
      <c r="AO226" s="278"/>
      <c r="AP226" s="278"/>
      <c r="AQ226" s="278"/>
      <c r="AR226" s="278"/>
      <c r="AS226" s="278"/>
      <c r="AT226" s="278"/>
      <c r="AU226" s="278"/>
      <c r="AV226" s="278"/>
      <c r="AW226" s="278"/>
      <c r="AX226" s="278"/>
      <c r="AY226" s="278"/>
      <c r="AZ226" s="278"/>
      <c r="BA226" s="278"/>
      <c r="BB226" s="278"/>
      <c r="BC226" s="278"/>
      <c r="BD226" s="278"/>
      <c r="BE226" s="278"/>
      <c r="BF226" s="278"/>
      <c r="BG226" s="278"/>
      <c r="BH226" s="278"/>
      <c r="BI226" s="278"/>
      <c r="BJ226" s="278"/>
      <c r="BK226" s="278"/>
      <c r="BL226" s="278"/>
      <c r="BM226" s="278"/>
      <c r="BN226" s="278"/>
      <c r="BO226" s="278"/>
      <c r="BP226" s="278"/>
      <c r="BQ226" s="278"/>
      <c r="BR226" s="278"/>
      <c r="BS226" s="279"/>
      <c r="BT226" s="296"/>
      <c r="BU226" s="297"/>
      <c r="BV226" s="297"/>
      <c r="BW226" s="297"/>
      <c r="BX226" s="297"/>
      <c r="BY226" s="297"/>
      <c r="BZ226" s="297"/>
      <c r="CA226" s="297"/>
      <c r="CB226" s="297"/>
      <c r="CC226" s="297"/>
      <c r="CD226" s="297"/>
      <c r="CE226" s="297"/>
      <c r="CF226" s="297"/>
      <c r="CG226" s="298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</row>
    <row r="227" spans="1:181" s="4" customFormat="1">
      <c r="A227" s="130">
        <v>1</v>
      </c>
      <c r="B227" s="169" t="s">
        <v>212</v>
      </c>
      <c r="C227" s="166" t="s">
        <v>47</v>
      </c>
      <c r="D227" s="162">
        <f t="shared" ref="D227:D236" si="168">SUM(F227:K227)</f>
        <v>150</v>
      </c>
      <c r="E227" s="54">
        <f t="shared" ref="E227:E237" si="169">SUM(F227:J227)</f>
        <v>58</v>
      </c>
      <c r="F227" s="125">
        <f t="shared" ref="F227:F235" si="170">SUM(L227:L227,R227:R227,X227:X227,AD227:AD227,AJ227:AJ227,AP227:AP227,AV227:AV227,BB227:BB227,BH227:BH227,BN227:BN227)</f>
        <v>20</v>
      </c>
      <c r="G227" s="108">
        <f t="shared" ref="G227:G237" si="171">SUM(M227:M227,S227:S227,Y227:Y227,AE227:AE227,AK227:AK227,AQ227:AQ227,AW227:AW227,BC227:BC227,BI227:BI227,BO227:BO227)</f>
        <v>0</v>
      </c>
      <c r="H227" s="108">
        <f>SUM(N227:N227,T227:T227,Z227:Z227,AF227:AF227,AL227:AL227,AR227:AR227,AX227:AX227,BD227:BD227,BJ227:BJ227,BP227:BP227)</f>
        <v>30</v>
      </c>
      <c r="I227" s="108">
        <f t="shared" ref="I227:I237" si="172">SUM(O227:O227,U227:U227,AA227:AA227,AG227:AG227,AM227:AM227,AS227:AS227,AY227:AY227,BE227:BE227,BK227:BK227,BQ227:BQ227)</f>
        <v>6</v>
      </c>
      <c r="J227" s="108">
        <f t="shared" ref="J227:J237" si="173">SUM(P227:P227,V227:V227,AB227:AB227,AH227:AH227,AN227:AN227,AT227:AT227,AZ227:AZ227,BF227:BF227,BL227:BL227,BR227:BR227)</f>
        <v>2</v>
      </c>
      <c r="K227" s="133">
        <f t="shared" ref="K227:K237" si="174">SUM(Q227:Q227,W227:W227,AC227:AC227,AI227:AI227,AO227:AO227,AU227:AU227,BA227:BA227,BG227:BG227,BM227:BM227,BS227:BS227)</f>
        <v>92</v>
      </c>
      <c r="L227" s="95"/>
      <c r="M227" s="55"/>
      <c r="N227" s="55"/>
      <c r="O227" s="55"/>
      <c r="P227" s="55"/>
      <c r="Q227" s="56"/>
      <c r="R227" s="57"/>
      <c r="S227" s="14"/>
      <c r="T227" s="14"/>
      <c r="U227" s="14"/>
      <c r="V227" s="14"/>
      <c r="W227" s="102"/>
      <c r="X227" s="95"/>
      <c r="Y227" s="55"/>
      <c r="Z227" s="55"/>
      <c r="AA227" s="55"/>
      <c r="AB227" s="55"/>
      <c r="AC227" s="56"/>
      <c r="AD227" s="57"/>
      <c r="AE227" s="14"/>
      <c r="AF227" s="14"/>
      <c r="AG227" s="14"/>
      <c r="AH227" s="14"/>
      <c r="AI227" s="102"/>
      <c r="AJ227" s="95"/>
      <c r="AK227" s="55"/>
      <c r="AL227" s="55"/>
      <c r="AM227" s="55"/>
      <c r="AN227" s="55"/>
      <c r="AO227" s="56"/>
      <c r="AP227" s="57"/>
      <c r="AQ227" s="14"/>
      <c r="AR227" s="14"/>
      <c r="AS227" s="14"/>
      <c r="AT227" s="14"/>
      <c r="AU227" s="102"/>
      <c r="AV227" s="95">
        <v>20</v>
      </c>
      <c r="AW227" s="55"/>
      <c r="AX227" s="55">
        <v>30</v>
      </c>
      <c r="AY227" s="55">
        <v>6</v>
      </c>
      <c r="AZ227" s="55">
        <v>2</v>
      </c>
      <c r="BA227" s="56">
        <v>92</v>
      </c>
      <c r="BB227" s="57"/>
      <c r="BC227" s="14"/>
      <c r="BD227" s="14"/>
      <c r="BE227" s="14"/>
      <c r="BF227" s="14"/>
      <c r="BG227" s="102"/>
      <c r="BH227" s="95"/>
      <c r="BI227" s="55"/>
      <c r="BJ227" s="55"/>
      <c r="BK227" s="55"/>
      <c r="BL227" s="55"/>
      <c r="BM227" s="56"/>
      <c r="BN227" s="57"/>
      <c r="BO227" s="14"/>
      <c r="BP227" s="14"/>
      <c r="BQ227" s="14"/>
      <c r="BR227" s="14"/>
      <c r="BS227" s="102"/>
      <c r="BT227" s="137"/>
      <c r="BU227" s="58"/>
      <c r="BV227" s="58"/>
      <c r="BW227" s="58"/>
      <c r="BX227" s="58"/>
      <c r="BY227" s="58"/>
      <c r="BZ227" s="58">
        <v>6</v>
      </c>
      <c r="CA227" s="58"/>
      <c r="CB227" s="58"/>
      <c r="CC227" s="138"/>
      <c r="CD227" s="191">
        <v>6</v>
      </c>
      <c r="CE227" s="57">
        <f>ROUND(E227/25,1)</f>
        <v>2.2999999999999998</v>
      </c>
      <c r="CF227" s="14">
        <v>4</v>
      </c>
      <c r="CG227" s="15">
        <v>6</v>
      </c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</row>
    <row r="228" spans="1:181" ht="15.6" customHeight="1">
      <c r="A228" s="131">
        <v>2</v>
      </c>
      <c r="B228" s="172" t="s">
        <v>213</v>
      </c>
      <c r="C228" s="167" t="s">
        <v>47</v>
      </c>
      <c r="D228" s="163">
        <f t="shared" si="168"/>
        <v>125</v>
      </c>
      <c r="E228" s="37">
        <f t="shared" si="169"/>
        <v>73</v>
      </c>
      <c r="F228" s="126">
        <f t="shared" si="170"/>
        <v>20</v>
      </c>
      <c r="G228" s="93">
        <f t="shared" si="171"/>
        <v>0</v>
      </c>
      <c r="H228" s="93">
        <f t="shared" ref="H228:H238" si="175">SUM(N228:N228,T228:T228,Z228:Z228,AF228:AF228,AL228:AL228,AR228:AR228,AX228:AX228,BD228:BD228,BJ228:BJ228,BP228:BP228)</f>
        <v>45</v>
      </c>
      <c r="I228" s="93">
        <f t="shared" si="172"/>
        <v>6</v>
      </c>
      <c r="J228" s="93">
        <f t="shared" si="173"/>
        <v>2</v>
      </c>
      <c r="K228" s="134">
        <f t="shared" si="174"/>
        <v>52</v>
      </c>
      <c r="L228" s="96"/>
      <c r="M228" s="39"/>
      <c r="N228" s="39"/>
      <c r="O228" s="39"/>
      <c r="P228" s="39"/>
      <c r="Q228" s="40"/>
      <c r="R228" s="41"/>
      <c r="S228" s="12"/>
      <c r="T228" s="12"/>
      <c r="U228" s="12"/>
      <c r="V228" s="12"/>
      <c r="W228" s="97"/>
      <c r="X228" s="96"/>
      <c r="Y228" s="39"/>
      <c r="Z228" s="39"/>
      <c r="AA228" s="39"/>
      <c r="AB228" s="39"/>
      <c r="AC228" s="40"/>
      <c r="AD228" s="41"/>
      <c r="AE228" s="12"/>
      <c r="AF228" s="12"/>
      <c r="AG228" s="12"/>
      <c r="AH228" s="12"/>
      <c r="AI228" s="97"/>
      <c r="AJ228" s="96"/>
      <c r="AK228" s="39"/>
      <c r="AL228" s="39"/>
      <c r="AM228" s="39"/>
      <c r="AN228" s="39"/>
      <c r="AO228" s="40"/>
      <c r="AP228" s="41"/>
      <c r="AQ228" s="12"/>
      <c r="AR228" s="12"/>
      <c r="AS228" s="12"/>
      <c r="AT228" s="12"/>
      <c r="AU228" s="97"/>
      <c r="AV228" s="96">
        <v>20</v>
      </c>
      <c r="AW228" s="39"/>
      <c r="AX228" s="39">
        <v>45</v>
      </c>
      <c r="AY228" s="39">
        <v>6</v>
      </c>
      <c r="AZ228" s="39">
        <v>2</v>
      </c>
      <c r="BA228" s="40">
        <v>52</v>
      </c>
      <c r="BB228" s="41"/>
      <c r="BC228" s="12"/>
      <c r="BD228" s="12"/>
      <c r="BE228" s="12"/>
      <c r="BF228" s="12"/>
      <c r="BG228" s="97"/>
      <c r="BH228" s="96"/>
      <c r="BI228" s="39"/>
      <c r="BJ228" s="39"/>
      <c r="BK228" s="39"/>
      <c r="BL228" s="39"/>
      <c r="BM228" s="40"/>
      <c r="BN228" s="41"/>
      <c r="BO228" s="12"/>
      <c r="BP228" s="12"/>
      <c r="BQ228" s="12"/>
      <c r="BR228" s="12"/>
      <c r="BS228" s="97"/>
      <c r="BT228" s="122"/>
      <c r="BU228" s="46"/>
      <c r="BV228" s="46"/>
      <c r="BW228" s="46"/>
      <c r="BX228" s="46"/>
      <c r="BY228" s="46"/>
      <c r="BZ228" s="46">
        <v>5</v>
      </c>
      <c r="CA228" s="46"/>
      <c r="CB228" s="46"/>
      <c r="CC228" s="139"/>
      <c r="CD228" s="186">
        <v>5</v>
      </c>
      <c r="CE228" s="41">
        <f t="shared" ref="CE228:CE237" si="176">ROUND(E228/25,1)</f>
        <v>2.9</v>
      </c>
      <c r="CF228" s="12">
        <v>4</v>
      </c>
      <c r="CG228" s="13">
        <v>5</v>
      </c>
      <c r="CH228"/>
      <c r="CI228"/>
    </row>
    <row r="229" spans="1:181">
      <c r="A229" s="131">
        <v>3</v>
      </c>
      <c r="B229" s="172" t="s">
        <v>214</v>
      </c>
      <c r="C229" s="167" t="s">
        <v>47</v>
      </c>
      <c r="D229" s="163">
        <f t="shared" si="168"/>
        <v>100</v>
      </c>
      <c r="E229" s="37">
        <f t="shared" si="169"/>
        <v>58</v>
      </c>
      <c r="F229" s="126">
        <f t="shared" si="170"/>
        <v>20</v>
      </c>
      <c r="G229" s="93">
        <f t="shared" si="171"/>
        <v>0</v>
      </c>
      <c r="H229" s="93">
        <f t="shared" si="175"/>
        <v>30</v>
      </c>
      <c r="I229" s="93">
        <f t="shared" si="172"/>
        <v>6</v>
      </c>
      <c r="J229" s="93">
        <f t="shared" si="173"/>
        <v>2</v>
      </c>
      <c r="K229" s="134">
        <f t="shared" si="174"/>
        <v>42</v>
      </c>
      <c r="L229" s="96"/>
      <c r="M229" s="39"/>
      <c r="N229" s="39"/>
      <c r="O229" s="39"/>
      <c r="P229" s="39"/>
      <c r="Q229" s="40"/>
      <c r="R229" s="41"/>
      <c r="S229" s="12"/>
      <c r="T229" s="12"/>
      <c r="U229" s="12"/>
      <c r="V229" s="12"/>
      <c r="W229" s="97"/>
      <c r="X229" s="96"/>
      <c r="Y229" s="39"/>
      <c r="Z229" s="39"/>
      <c r="AA229" s="39"/>
      <c r="AB229" s="39"/>
      <c r="AC229" s="40"/>
      <c r="AD229" s="41"/>
      <c r="AE229" s="12"/>
      <c r="AF229" s="12"/>
      <c r="AG229" s="12"/>
      <c r="AH229" s="12"/>
      <c r="AI229" s="97"/>
      <c r="AJ229" s="96"/>
      <c r="AK229" s="39"/>
      <c r="AL229" s="39"/>
      <c r="AM229" s="39"/>
      <c r="AN229" s="39"/>
      <c r="AO229" s="40"/>
      <c r="AP229" s="41"/>
      <c r="AQ229" s="12"/>
      <c r="AR229" s="12"/>
      <c r="AS229" s="12"/>
      <c r="AT229" s="12"/>
      <c r="AU229" s="97"/>
      <c r="AV229" s="96">
        <v>20</v>
      </c>
      <c r="AW229" s="39"/>
      <c r="AX229" s="39">
        <v>30</v>
      </c>
      <c r="AY229" s="39">
        <v>6</v>
      </c>
      <c r="AZ229" s="39">
        <v>2</v>
      </c>
      <c r="BA229" s="40">
        <v>42</v>
      </c>
      <c r="BB229" s="41"/>
      <c r="BC229" s="12"/>
      <c r="BD229" s="12"/>
      <c r="BE229" s="12"/>
      <c r="BF229" s="12"/>
      <c r="BG229" s="97"/>
      <c r="BH229" s="96"/>
      <c r="BI229" s="39"/>
      <c r="BJ229" s="39"/>
      <c r="BK229" s="39"/>
      <c r="BL229" s="39"/>
      <c r="BM229" s="40"/>
      <c r="BN229" s="41"/>
      <c r="BO229" s="12"/>
      <c r="BP229" s="12"/>
      <c r="BQ229" s="12"/>
      <c r="BR229" s="12"/>
      <c r="BS229" s="97"/>
      <c r="BT229" s="122"/>
      <c r="BU229" s="46"/>
      <c r="BV229" s="46"/>
      <c r="BW229" s="46"/>
      <c r="BX229" s="46"/>
      <c r="BY229" s="46"/>
      <c r="BZ229" s="46">
        <v>4</v>
      </c>
      <c r="CA229" s="46"/>
      <c r="CB229" s="46"/>
      <c r="CC229" s="139"/>
      <c r="CD229" s="186">
        <v>4</v>
      </c>
      <c r="CE229" s="41">
        <f t="shared" si="176"/>
        <v>2.2999999999999998</v>
      </c>
      <c r="CF229" s="12">
        <v>3</v>
      </c>
      <c r="CG229" s="13">
        <v>4</v>
      </c>
      <c r="CH229"/>
      <c r="CI229"/>
    </row>
    <row r="230" spans="1:181" ht="16.899999999999999" customHeight="1">
      <c r="A230" s="131">
        <v>4</v>
      </c>
      <c r="B230" s="172" t="s">
        <v>126</v>
      </c>
      <c r="C230" s="167" t="s">
        <v>47</v>
      </c>
      <c r="D230" s="163">
        <f t="shared" si="168"/>
        <v>75</v>
      </c>
      <c r="E230" s="37">
        <f t="shared" si="169"/>
        <v>58</v>
      </c>
      <c r="F230" s="126">
        <f t="shared" si="170"/>
        <v>20</v>
      </c>
      <c r="G230" s="93">
        <f t="shared" si="171"/>
        <v>0</v>
      </c>
      <c r="H230" s="93">
        <f t="shared" si="175"/>
        <v>30</v>
      </c>
      <c r="I230" s="93">
        <f t="shared" si="172"/>
        <v>6</v>
      </c>
      <c r="J230" s="93">
        <f t="shared" si="173"/>
        <v>2</v>
      </c>
      <c r="K230" s="134">
        <f t="shared" si="174"/>
        <v>17</v>
      </c>
      <c r="L230" s="96"/>
      <c r="M230" s="39"/>
      <c r="N230" s="39"/>
      <c r="O230" s="39"/>
      <c r="P230" s="39"/>
      <c r="Q230" s="40"/>
      <c r="R230" s="41"/>
      <c r="S230" s="12"/>
      <c r="T230" s="12"/>
      <c r="U230" s="12"/>
      <c r="V230" s="12"/>
      <c r="W230" s="97"/>
      <c r="X230" s="96"/>
      <c r="Y230" s="39"/>
      <c r="Z230" s="39"/>
      <c r="AA230" s="39"/>
      <c r="AB230" s="39"/>
      <c r="AC230" s="40"/>
      <c r="AD230" s="41"/>
      <c r="AE230" s="12"/>
      <c r="AF230" s="12"/>
      <c r="AG230" s="12"/>
      <c r="AH230" s="12"/>
      <c r="AI230" s="97"/>
      <c r="AJ230" s="96"/>
      <c r="AK230" s="39"/>
      <c r="AL230" s="39"/>
      <c r="AM230" s="39"/>
      <c r="AN230" s="39"/>
      <c r="AO230" s="40"/>
      <c r="AP230" s="41"/>
      <c r="AQ230" s="12"/>
      <c r="AR230" s="12"/>
      <c r="AS230" s="12"/>
      <c r="AT230" s="12"/>
      <c r="AU230" s="97"/>
      <c r="AV230" s="96"/>
      <c r="AW230" s="39"/>
      <c r="AX230" s="39"/>
      <c r="AY230" s="39"/>
      <c r="AZ230" s="39"/>
      <c r="BA230" s="40"/>
      <c r="BB230" s="41">
        <v>20</v>
      </c>
      <c r="BC230" s="12"/>
      <c r="BD230" s="12">
        <v>30</v>
      </c>
      <c r="BE230" s="12">
        <v>6</v>
      </c>
      <c r="BF230" s="12">
        <v>2</v>
      </c>
      <c r="BG230" s="97">
        <v>17</v>
      </c>
      <c r="BH230" s="96"/>
      <c r="BI230" s="39"/>
      <c r="BJ230" s="39"/>
      <c r="BK230" s="39"/>
      <c r="BL230" s="39"/>
      <c r="BM230" s="40"/>
      <c r="BN230" s="41"/>
      <c r="BO230" s="12"/>
      <c r="BP230" s="12"/>
      <c r="BQ230" s="12"/>
      <c r="BR230" s="12"/>
      <c r="BS230" s="97"/>
      <c r="BT230" s="122"/>
      <c r="BU230" s="46"/>
      <c r="BV230" s="46"/>
      <c r="BW230" s="46"/>
      <c r="BX230" s="46"/>
      <c r="BY230" s="46"/>
      <c r="BZ230" s="46"/>
      <c r="CA230" s="46">
        <v>3</v>
      </c>
      <c r="CB230" s="46"/>
      <c r="CC230" s="139"/>
      <c r="CD230" s="186">
        <v>3</v>
      </c>
      <c r="CE230" s="41">
        <f t="shared" si="176"/>
        <v>2.2999999999999998</v>
      </c>
      <c r="CF230" s="12">
        <v>2</v>
      </c>
      <c r="CG230" s="13">
        <v>3</v>
      </c>
      <c r="CH230"/>
      <c r="CI230"/>
    </row>
    <row r="231" spans="1:181" s="174" customFormat="1" ht="18.75" customHeight="1">
      <c r="A231" s="131">
        <v>5</v>
      </c>
      <c r="B231" s="171" t="s">
        <v>215</v>
      </c>
      <c r="C231" s="167" t="s">
        <v>47</v>
      </c>
      <c r="D231" s="163">
        <f t="shared" si="168"/>
        <v>75</v>
      </c>
      <c r="E231" s="37">
        <f t="shared" si="169"/>
        <v>40</v>
      </c>
      <c r="F231" s="126">
        <f t="shared" si="170"/>
        <v>10</v>
      </c>
      <c r="G231" s="93">
        <f t="shared" si="171"/>
        <v>0</v>
      </c>
      <c r="H231" s="93">
        <f t="shared" si="175"/>
        <v>22</v>
      </c>
      <c r="I231" s="93">
        <f t="shared" si="172"/>
        <v>6</v>
      </c>
      <c r="J231" s="93">
        <f t="shared" si="173"/>
        <v>2</v>
      </c>
      <c r="K231" s="134">
        <f t="shared" si="174"/>
        <v>35</v>
      </c>
      <c r="L231" s="96"/>
      <c r="M231" s="39"/>
      <c r="N231" s="39"/>
      <c r="O231" s="39"/>
      <c r="P231" s="39"/>
      <c r="Q231" s="40"/>
      <c r="R231" s="41"/>
      <c r="S231" s="12"/>
      <c r="T231" s="12"/>
      <c r="U231" s="12"/>
      <c r="V231" s="12"/>
      <c r="W231" s="97"/>
      <c r="X231" s="96"/>
      <c r="Y231" s="39"/>
      <c r="Z231" s="39"/>
      <c r="AA231" s="39"/>
      <c r="AB231" s="39"/>
      <c r="AC231" s="40"/>
      <c r="AD231" s="41"/>
      <c r="AE231" s="12"/>
      <c r="AF231" s="12"/>
      <c r="AG231" s="12"/>
      <c r="AH231" s="12"/>
      <c r="AI231" s="97"/>
      <c r="AJ231" s="96"/>
      <c r="AK231" s="39"/>
      <c r="AL231" s="39"/>
      <c r="AM231" s="39"/>
      <c r="AN231" s="39"/>
      <c r="AO231" s="40"/>
      <c r="AP231" s="41"/>
      <c r="AQ231" s="12"/>
      <c r="AR231" s="12"/>
      <c r="AS231" s="12"/>
      <c r="AT231" s="12"/>
      <c r="AU231" s="97"/>
      <c r="AV231" s="96"/>
      <c r="AW231" s="39"/>
      <c r="AX231" s="39"/>
      <c r="AY231" s="39"/>
      <c r="AZ231" s="39"/>
      <c r="BA231" s="40"/>
      <c r="BB231" s="41">
        <v>10</v>
      </c>
      <c r="BC231" s="12"/>
      <c r="BD231" s="12">
        <v>22</v>
      </c>
      <c r="BE231" s="12">
        <v>6</v>
      </c>
      <c r="BF231" s="12">
        <v>2</v>
      </c>
      <c r="BG231" s="97">
        <v>35</v>
      </c>
      <c r="BH231" s="96"/>
      <c r="BI231" s="39"/>
      <c r="BJ231" s="39"/>
      <c r="BK231" s="39"/>
      <c r="BL231" s="39"/>
      <c r="BM231" s="40"/>
      <c r="BN231" s="41"/>
      <c r="BO231" s="12"/>
      <c r="BP231" s="12"/>
      <c r="BQ231" s="12"/>
      <c r="BR231" s="12"/>
      <c r="BS231" s="97"/>
      <c r="BT231" s="122"/>
      <c r="BU231" s="46"/>
      <c r="BV231" s="46"/>
      <c r="BW231" s="46"/>
      <c r="BX231" s="46"/>
      <c r="BY231" s="46"/>
      <c r="BZ231" s="46"/>
      <c r="CA231" s="46">
        <v>3</v>
      </c>
      <c r="CB231" s="46"/>
      <c r="CC231" s="139"/>
      <c r="CD231" s="186">
        <v>3</v>
      </c>
      <c r="CE231" s="41">
        <f t="shared" si="176"/>
        <v>1.6</v>
      </c>
      <c r="CF231" s="12">
        <v>3</v>
      </c>
      <c r="CG231" s="13">
        <v>3</v>
      </c>
    </row>
    <row r="232" spans="1:181" s="174" customFormat="1">
      <c r="A232" s="131">
        <v>6</v>
      </c>
      <c r="B232" s="172" t="s">
        <v>216</v>
      </c>
      <c r="C232" s="167" t="s">
        <v>47</v>
      </c>
      <c r="D232" s="163">
        <f t="shared" si="168"/>
        <v>75</v>
      </c>
      <c r="E232" s="37">
        <f t="shared" si="169"/>
        <v>40</v>
      </c>
      <c r="F232" s="126">
        <f t="shared" si="170"/>
        <v>10</v>
      </c>
      <c r="G232" s="93">
        <f t="shared" si="171"/>
        <v>0</v>
      </c>
      <c r="H232" s="93">
        <f t="shared" si="175"/>
        <v>22</v>
      </c>
      <c r="I232" s="93">
        <f t="shared" si="172"/>
        <v>6</v>
      </c>
      <c r="J232" s="93">
        <f t="shared" si="173"/>
        <v>2</v>
      </c>
      <c r="K232" s="134">
        <f t="shared" si="174"/>
        <v>35</v>
      </c>
      <c r="L232" s="96"/>
      <c r="M232" s="39"/>
      <c r="N232" s="39"/>
      <c r="O232" s="39"/>
      <c r="P232" s="39"/>
      <c r="Q232" s="40"/>
      <c r="R232" s="41"/>
      <c r="S232" s="12"/>
      <c r="T232" s="12"/>
      <c r="U232" s="12"/>
      <c r="V232" s="12"/>
      <c r="W232" s="97"/>
      <c r="X232" s="96"/>
      <c r="Y232" s="39"/>
      <c r="Z232" s="39"/>
      <c r="AA232" s="39"/>
      <c r="AB232" s="39"/>
      <c r="AC232" s="40"/>
      <c r="AD232" s="41"/>
      <c r="AE232" s="12"/>
      <c r="AF232" s="12"/>
      <c r="AG232" s="12"/>
      <c r="AH232" s="12"/>
      <c r="AI232" s="97"/>
      <c r="AJ232" s="96"/>
      <c r="AK232" s="39"/>
      <c r="AL232" s="39"/>
      <c r="AM232" s="39"/>
      <c r="AN232" s="39"/>
      <c r="AO232" s="40"/>
      <c r="AP232" s="41"/>
      <c r="AQ232" s="12"/>
      <c r="AR232" s="12"/>
      <c r="AS232" s="12"/>
      <c r="AT232" s="12"/>
      <c r="AU232" s="97"/>
      <c r="AV232" s="96"/>
      <c r="AW232" s="39"/>
      <c r="AX232" s="39"/>
      <c r="AY232" s="39"/>
      <c r="AZ232" s="39"/>
      <c r="BA232" s="40"/>
      <c r="BB232" s="41">
        <v>10</v>
      </c>
      <c r="BC232" s="12"/>
      <c r="BD232" s="12">
        <v>22</v>
      </c>
      <c r="BE232" s="12">
        <v>6</v>
      </c>
      <c r="BF232" s="12">
        <v>2</v>
      </c>
      <c r="BG232" s="97">
        <v>35</v>
      </c>
      <c r="BH232" s="96"/>
      <c r="BI232" s="39"/>
      <c r="BJ232" s="39"/>
      <c r="BK232" s="39"/>
      <c r="BL232" s="39"/>
      <c r="BM232" s="40"/>
      <c r="BN232" s="41"/>
      <c r="BO232" s="12"/>
      <c r="BP232" s="12"/>
      <c r="BQ232" s="12"/>
      <c r="BR232" s="12"/>
      <c r="BS232" s="97"/>
      <c r="BT232" s="122"/>
      <c r="BU232" s="46"/>
      <c r="BV232" s="46"/>
      <c r="BW232" s="46"/>
      <c r="BX232" s="46"/>
      <c r="BY232" s="46"/>
      <c r="BZ232" s="46"/>
      <c r="CA232" s="46">
        <v>3</v>
      </c>
      <c r="CB232" s="46"/>
      <c r="CC232" s="139"/>
      <c r="CD232" s="186">
        <v>3</v>
      </c>
      <c r="CE232" s="41">
        <f t="shared" si="176"/>
        <v>1.6</v>
      </c>
      <c r="CF232" s="12">
        <v>3</v>
      </c>
      <c r="CG232" s="13">
        <v>3</v>
      </c>
    </row>
    <row r="233" spans="1:181">
      <c r="A233" s="131">
        <v>7</v>
      </c>
      <c r="B233" s="172" t="s">
        <v>217</v>
      </c>
      <c r="C233" s="167" t="s">
        <v>47</v>
      </c>
      <c r="D233" s="163">
        <f t="shared" si="168"/>
        <v>150</v>
      </c>
      <c r="E233" s="37">
        <f t="shared" si="169"/>
        <v>73</v>
      </c>
      <c r="F233" s="126">
        <f t="shared" si="170"/>
        <v>20</v>
      </c>
      <c r="G233" s="93">
        <f t="shared" si="171"/>
        <v>0</v>
      </c>
      <c r="H233" s="93">
        <f t="shared" si="175"/>
        <v>45</v>
      </c>
      <c r="I233" s="93">
        <f t="shared" si="172"/>
        <v>6</v>
      </c>
      <c r="J233" s="93">
        <f t="shared" si="173"/>
        <v>2</v>
      </c>
      <c r="K233" s="134">
        <f t="shared" si="174"/>
        <v>77</v>
      </c>
      <c r="L233" s="96"/>
      <c r="M233" s="39"/>
      <c r="N233" s="39"/>
      <c r="O233" s="39"/>
      <c r="P233" s="39"/>
      <c r="Q233" s="40"/>
      <c r="R233" s="41"/>
      <c r="S233" s="12"/>
      <c r="T233" s="12"/>
      <c r="U233" s="12"/>
      <c r="V233" s="12"/>
      <c r="W233" s="97"/>
      <c r="X233" s="96"/>
      <c r="Y233" s="39"/>
      <c r="Z233" s="39"/>
      <c r="AA233" s="39"/>
      <c r="AB233" s="39"/>
      <c r="AC233" s="40"/>
      <c r="AD233" s="41"/>
      <c r="AE233" s="12"/>
      <c r="AF233" s="12"/>
      <c r="AG233" s="12"/>
      <c r="AH233" s="12"/>
      <c r="AI233" s="97"/>
      <c r="AJ233" s="96"/>
      <c r="AK233" s="39"/>
      <c r="AL233" s="39"/>
      <c r="AM233" s="39"/>
      <c r="AN233" s="39"/>
      <c r="AO233" s="40"/>
      <c r="AP233" s="41"/>
      <c r="AQ233" s="12"/>
      <c r="AR233" s="12"/>
      <c r="AS233" s="12"/>
      <c r="AT233" s="12"/>
      <c r="AU233" s="97"/>
      <c r="AV233" s="96"/>
      <c r="AW233" s="39"/>
      <c r="AX233" s="39"/>
      <c r="AY233" s="39"/>
      <c r="AZ233" s="39"/>
      <c r="BA233" s="40"/>
      <c r="BB233" s="41"/>
      <c r="BC233" s="12"/>
      <c r="BD233" s="12"/>
      <c r="BE233" s="12"/>
      <c r="BF233" s="12"/>
      <c r="BG233" s="97"/>
      <c r="BH233" s="96">
        <v>20</v>
      </c>
      <c r="BI233" s="39"/>
      <c r="BJ233" s="39">
        <v>45</v>
      </c>
      <c r="BK233" s="39">
        <v>6</v>
      </c>
      <c r="BL233" s="39">
        <v>2</v>
      </c>
      <c r="BM233" s="40">
        <v>77</v>
      </c>
      <c r="BN233" s="41"/>
      <c r="BO233" s="12"/>
      <c r="BP233" s="12"/>
      <c r="BQ233" s="12"/>
      <c r="BR233" s="12"/>
      <c r="BS233" s="97"/>
      <c r="BT233" s="122"/>
      <c r="BU233" s="46"/>
      <c r="BV233" s="46"/>
      <c r="BW233" s="46"/>
      <c r="BX233" s="46"/>
      <c r="BY233" s="46"/>
      <c r="BZ233" s="46"/>
      <c r="CA233" s="46"/>
      <c r="CB233" s="46">
        <v>6</v>
      </c>
      <c r="CC233" s="139"/>
      <c r="CD233" s="186">
        <v>6</v>
      </c>
      <c r="CE233" s="41">
        <f t="shared" si="176"/>
        <v>2.9</v>
      </c>
      <c r="CF233" s="12">
        <v>5</v>
      </c>
      <c r="CG233" s="13">
        <v>6</v>
      </c>
      <c r="CH233"/>
      <c r="CI233"/>
    </row>
    <row r="234" spans="1:181" ht="30" customHeight="1">
      <c r="A234" s="131">
        <v>8</v>
      </c>
      <c r="B234" s="171" t="s">
        <v>218</v>
      </c>
      <c r="C234" s="167" t="s">
        <v>47</v>
      </c>
      <c r="D234" s="163">
        <f t="shared" si="168"/>
        <v>125</v>
      </c>
      <c r="E234" s="37">
        <f t="shared" si="169"/>
        <v>58</v>
      </c>
      <c r="F234" s="126">
        <f t="shared" si="170"/>
        <v>20</v>
      </c>
      <c r="G234" s="93">
        <f t="shared" si="171"/>
        <v>0</v>
      </c>
      <c r="H234" s="93">
        <f t="shared" si="175"/>
        <v>30</v>
      </c>
      <c r="I234" s="93">
        <f t="shared" si="172"/>
        <v>6</v>
      </c>
      <c r="J234" s="93">
        <f t="shared" si="173"/>
        <v>2</v>
      </c>
      <c r="K234" s="134">
        <f t="shared" si="174"/>
        <v>67</v>
      </c>
      <c r="L234" s="96"/>
      <c r="M234" s="39"/>
      <c r="N234" s="39"/>
      <c r="O234" s="39"/>
      <c r="P234" s="39"/>
      <c r="Q234" s="40"/>
      <c r="R234" s="41"/>
      <c r="S234" s="12"/>
      <c r="T234" s="12"/>
      <c r="U234" s="12"/>
      <c r="V234" s="12"/>
      <c r="W234" s="97"/>
      <c r="X234" s="96"/>
      <c r="Y234" s="39"/>
      <c r="Z234" s="39"/>
      <c r="AA234" s="39"/>
      <c r="AB234" s="39"/>
      <c r="AC234" s="40"/>
      <c r="AD234" s="41"/>
      <c r="AE234" s="12"/>
      <c r="AF234" s="12"/>
      <c r="AG234" s="12"/>
      <c r="AH234" s="12"/>
      <c r="AI234" s="97"/>
      <c r="AJ234" s="96"/>
      <c r="AK234" s="39"/>
      <c r="AL234" s="39"/>
      <c r="AM234" s="39"/>
      <c r="AN234" s="39"/>
      <c r="AO234" s="40"/>
      <c r="AP234" s="41"/>
      <c r="AQ234" s="12"/>
      <c r="AR234" s="12"/>
      <c r="AS234" s="12"/>
      <c r="AT234" s="12"/>
      <c r="AU234" s="97"/>
      <c r="AV234" s="96"/>
      <c r="AW234" s="39"/>
      <c r="AX234" s="39"/>
      <c r="AY234" s="39"/>
      <c r="AZ234" s="39"/>
      <c r="BA234" s="40"/>
      <c r="BB234" s="41"/>
      <c r="BC234" s="12"/>
      <c r="BD234" s="12"/>
      <c r="BE234" s="12"/>
      <c r="BF234" s="12"/>
      <c r="BG234" s="97"/>
      <c r="BH234" s="96">
        <v>20</v>
      </c>
      <c r="BI234" s="39"/>
      <c r="BJ234" s="39">
        <v>30</v>
      </c>
      <c r="BK234" s="39">
        <v>6</v>
      </c>
      <c r="BL234" s="39">
        <v>2</v>
      </c>
      <c r="BM234" s="40">
        <v>67</v>
      </c>
      <c r="BN234" s="41"/>
      <c r="BO234" s="12"/>
      <c r="BP234" s="12"/>
      <c r="BQ234" s="12"/>
      <c r="BR234" s="12"/>
      <c r="BS234" s="97"/>
      <c r="BT234" s="122"/>
      <c r="BU234" s="46"/>
      <c r="BV234" s="46"/>
      <c r="BW234" s="46"/>
      <c r="BX234" s="46"/>
      <c r="BY234" s="46"/>
      <c r="BZ234" s="46"/>
      <c r="CA234" s="46"/>
      <c r="CB234" s="46">
        <v>5</v>
      </c>
      <c r="CC234" s="139"/>
      <c r="CD234" s="186">
        <v>5</v>
      </c>
      <c r="CE234" s="41">
        <f t="shared" si="176"/>
        <v>2.2999999999999998</v>
      </c>
      <c r="CF234" s="12">
        <v>4</v>
      </c>
      <c r="CG234" s="13">
        <v>5</v>
      </c>
      <c r="CH234"/>
      <c r="CI234"/>
    </row>
    <row r="235" spans="1:181">
      <c r="A235" s="131">
        <v>9</v>
      </c>
      <c r="B235" s="172" t="s">
        <v>131</v>
      </c>
      <c r="C235" s="167" t="s">
        <v>47</v>
      </c>
      <c r="D235" s="163">
        <f t="shared" si="168"/>
        <v>100</v>
      </c>
      <c r="E235" s="37">
        <f t="shared" si="169"/>
        <v>34</v>
      </c>
      <c r="F235" s="126">
        <f t="shared" si="170"/>
        <v>0</v>
      </c>
      <c r="G235" s="93">
        <f t="shared" si="171"/>
        <v>0</v>
      </c>
      <c r="H235" s="93">
        <f t="shared" si="175"/>
        <v>30</v>
      </c>
      <c r="I235" s="93">
        <f t="shared" si="172"/>
        <v>3</v>
      </c>
      <c r="J235" s="93">
        <f t="shared" si="173"/>
        <v>1</v>
      </c>
      <c r="K235" s="134">
        <f t="shared" si="174"/>
        <v>66</v>
      </c>
      <c r="L235" s="96"/>
      <c r="M235" s="39"/>
      <c r="N235" s="39"/>
      <c r="O235" s="39"/>
      <c r="P235" s="39"/>
      <c r="Q235" s="40"/>
      <c r="R235" s="41"/>
      <c r="S235" s="12"/>
      <c r="T235" s="12"/>
      <c r="U235" s="12"/>
      <c r="V235" s="12"/>
      <c r="W235" s="97"/>
      <c r="X235" s="96"/>
      <c r="Y235" s="39"/>
      <c r="Z235" s="39"/>
      <c r="AA235" s="39"/>
      <c r="AB235" s="39"/>
      <c r="AC235" s="40"/>
      <c r="AD235" s="41"/>
      <c r="AE235" s="12"/>
      <c r="AF235" s="12"/>
      <c r="AG235" s="12"/>
      <c r="AH235" s="12"/>
      <c r="AI235" s="97"/>
      <c r="AJ235" s="96"/>
      <c r="AK235" s="39"/>
      <c r="AL235" s="39"/>
      <c r="AM235" s="39"/>
      <c r="AN235" s="39"/>
      <c r="AO235" s="40"/>
      <c r="AP235" s="41"/>
      <c r="AQ235" s="12"/>
      <c r="AR235" s="12"/>
      <c r="AS235" s="12"/>
      <c r="AT235" s="12"/>
      <c r="AU235" s="97"/>
      <c r="AV235" s="96"/>
      <c r="AW235" s="39"/>
      <c r="AX235" s="39"/>
      <c r="AY235" s="39"/>
      <c r="AZ235" s="39"/>
      <c r="BA235" s="40"/>
      <c r="BB235" s="41"/>
      <c r="BC235" s="12"/>
      <c r="BD235" s="12"/>
      <c r="BE235" s="12"/>
      <c r="BF235" s="12"/>
      <c r="BG235" s="97"/>
      <c r="BH235" s="96"/>
      <c r="BI235" s="39"/>
      <c r="BJ235" s="39">
        <v>30</v>
      </c>
      <c r="BK235" s="39">
        <v>3</v>
      </c>
      <c r="BL235" s="39">
        <v>1</v>
      </c>
      <c r="BM235" s="40">
        <v>66</v>
      </c>
      <c r="BN235" s="41"/>
      <c r="BO235" s="12"/>
      <c r="BP235" s="12"/>
      <c r="BQ235" s="12"/>
      <c r="BR235" s="12"/>
      <c r="BS235" s="97"/>
      <c r="BT235" s="122"/>
      <c r="BU235" s="46"/>
      <c r="BV235" s="46"/>
      <c r="BW235" s="46"/>
      <c r="BX235" s="46"/>
      <c r="BY235" s="46"/>
      <c r="BZ235" s="46"/>
      <c r="CA235" s="46"/>
      <c r="CB235" s="46">
        <v>4</v>
      </c>
      <c r="CC235" s="139"/>
      <c r="CD235" s="186">
        <v>4</v>
      </c>
      <c r="CE235" s="41">
        <f t="shared" si="176"/>
        <v>1.4</v>
      </c>
      <c r="CF235" s="12">
        <v>4</v>
      </c>
      <c r="CG235" s="13">
        <v>4</v>
      </c>
      <c r="CH235"/>
      <c r="CI235"/>
    </row>
    <row r="236" spans="1:181">
      <c r="A236" s="131">
        <v>10</v>
      </c>
      <c r="B236" s="172" t="s">
        <v>219</v>
      </c>
      <c r="C236" s="167" t="s">
        <v>47</v>
      </c>
      <c r="D236" s="163">
        <f t="shared" si="168"/>
        <v>100</v>
      </c>
      <c r="E236" s="37">
        <f t="shared" si="169"/>
        <v>58</v>
      </c>
      <c r="F236" s="126">
        <f>SUM(L236:L236,R236:R236,X236:X236,AD236:AD236,AJ236:AJ236,AP236:AP236,AV236:AV236,BB236:BB236,BH236:BH236,BN236:BN236)</f>
        <v>20</v>
      </c>
      <c r="G236" s="93">
        <f t="shared" si="171"/>
        <v>0</v>
      </c>
      <c r="H236" s="93">
        <f t="shared" si="175"/>
        <v>30</v>
      </c>
      <c r="I236" s="93">
        <f t="shared" si="172"/>
        <v>6</v>
      </c>
      <c r="J236" s="93">
        <f t="shared" si="173"/>
        <v>2</v>
      </c>
      <c r="K236" s="134">
        <f t="shared" si="174"/>
        <v>42</v>
      </c>
      <c r="L236" s="96"/>
      <c r="M236" s="39"/>
      <c r="N236" s="39"/>
      <c r="O236" s="39"/>
      <c r="P236" s="39"/>
      <c r="Q236" s="40"/>
      <c r="R236" s="41"/>
      <c r="S236" s="12"/>
      <c r="T236" s="12"/>
      <c r="U236" s="12"/>
      <c r="V236" s="12"/>
      <c r="W236" s="97"/>
      <c r="X236" s="96"/>
      <c r="Y236" s="39"/>
      <c r="Z236" s="39"/>
      <c r="AA236" s="39"/>
      <c r="AB236" s="39"/>
      <c r="AC236" s="40"/>
      <c r="AD236" s="41"/>
      <c r="AE236" s="12"/>
      <c r="AF236" s="12"/>
      <c r="AG236" s="12"/>
      <c r="AH236" s="12"/>
      <c r="AI236" s="97"/>
      <c r="AJ236" s="96"/>
      <c r="AK236" s="39"/>
      <c r="AL236" s="39"/>
      <c r="AM236" s="39"/>
      <c r="AN236" s="39"/>
      <c r="AO236" s="40"/>
      <c r="AP236" s="41"/>
      <c r="AQ236" s="12"/>
      <c r="AR236" s="12"/>
      <c r="AS236" s="12"/>
      <c r="AT236" s="12"/>
      <c r="AU236" s="97"/>
      <c r="AV236" s="96"/>
      <c r="AW236" s="39"/>
      <c r="AX236" s="39"/>
      <c r="AY236" s="39"/>
      <c r="AZ236" s="39"/>
      <c r="BA236" s="40"/>
      <c r="BB236" s="41"/>
      <c r="BC236" s="12"/>
      <c r="BD236" s="12"/>
      <c r="BE236" s="12"/>
      <c r="BF236" s="12"/>
      <c r="BG236" s="97"/>
      <c r="BH236" s="96"/>
      <c r="BI236" s="39"/>
      <c r="BJ236" s="39"/>
      <c r="BK236" s="39"/>
      <c r="BL236" s="39"/>
      <c r="BM236" s="40"/>
      <c r="BN236" s="41">
        <v>20</v>
      </c>
      <c r="BO236" s="12"/>
      <c r="BP236" s="12">
        <v>30</v>
      </c>
      <c r="BQ236" s="12">
        <v>6</v>
      </c>
      <c r="BR236" s="12">
        <v>2</v>
      </c>
      <c r="BS236" s="97">
        <v>42</v>
      </c>
      <c r="BT236" s="122"/>
      <c r="BU236" s="46"/>
      <c r="BV236" s="46"/>
      <c r="BW236" s="46"/>
      <c r="BX236" s="46"/>
      <c r="BY236" s="46"/>
      <c r="BZ236" s="46"/>
      <c r="CA236" s="46"/>
      <c r="CB236" s="46"/>
      <c r="CC236" s="139">
        <v>4</v>
      </c>
      <c r="CD236" s="186">
        <v>4</v>
      </c>
      <c r="CE236" s="41">
        <f t="shared" si="176"/>
        <v>2.2999999999999998</v>
      </c>
      <c r="CF236" s="12">
        <v>3</v>
      </c>
      <c r="CG236" s="13">
        <v>4</v>
      </c>
      <c r="CH236"/>
      <c r="CI236"/>
    </row>
    <row r="237" spans="1:181">
      <c r="A237" s="131">
        <v>11</v>
      </c>
      <c r="B237" s="172" t="s">
        <v>220</v>
      </c>
      <c r="C237" s="167" t="s">
        <v>47</v>
      </c>
      <c r="D237" s="163">
        <f>SUM(F237:K237)</f>
        <v>150</v>
      </c>
      <c r="E237" s="37">
        <f t="shared" si="169"/>
        <v>58</v>
      </c>
      <c r="F237" s="126">
        <f>SUM(L237:L237,R237:R237,X237:X237,AD237:AD237,AJ237:AJ237,AP237:AP237,AV237:AV237,BB237:BB237,BH237:BH237,BN237:BN237)</f>
        <v>0</v>
      </c>
      <c r="G237" s="93">
        <f t="shared" si="171"/>
        <v>0</v>
      </c>
      <c r="H237" s="93">
        <f t="shared" si="175"/>
        <v>50</v>
      </c>
      <c r="I237" s="93">
        <f t="shared" si="172"/>
        <v>6</v>
      </c>
      <c r="J237" s="93">
        <f t="shared" si="173"/>
        <v>2</v>
      </c>
      <c r="K237" s="134">
        <f t="shared" si="174"/>
        <v>92</v>
      </c>
      <c r="L237" s="96"/>
      <c r="M237" s="39"/>
      <c r="N237" s="39"/>
      <c r="O237" s="39"/>
      <c r="P237" s="39"/>
      <c r="Q237" s="40"/>
      <c r="R237" s="41"/>
      <c r="S237" s="12"/>
      <c r="T237" s="12"/>
      <c r="U237" s="12"/>
      <c r="V237" s="12"/>
      <c r="W237" s="97"/>
      <c r="X237" s="96"/>
      <c r="Y237" s="39"/>
      <c r="Z237" s="39"/>
      <c r="AA237" s="39"/>
      <c r="AB237" s="39"/>
      <c r="AC237" s="40"/>
      <c r="AD237" s="41"/>
      <c r="AE237" s="12"/>
      <c r="AF237" s="12"/>
      <c r="AG237" s="12"/>
      <c r="AH237" s="12"/>
      <c r="AI237" s="97"/>
      <c r="AJ237" s="96"/>
      <c r="AK237" s="39"/>
      <c r="AL237" s="39"/>
      <c r="AM237" s="39"/>
      <c r="AN237" s="39"/>
      <c r="AO237" s="40"/>
      <c r="AP237" s="41"/>
      <c r="AQ237" s="12"/>
      <c r="AR237" s="12"/>
      <c r="AS237" s="12"/>
      <c r="AT237" s="12"/>
      <c r="AU237" s="97"/>
      <c r="AV237" s="96"/>
      <c r="AW237" s="39"/>
      <c r="AX237" s="39"/>
      <c r="AY237" s="39"/>
      <c r="AZ237" s="39"/>
      <c r="BA237" s="40"/>
      <c r="BB237" s="41"/>
      <c r="BC237" s="12"/>
      <c r="BD237" s="12"/>
      <c r="BE237" s="12"/>
      <c r="BF237" s="12"/>
      <c r="BG237" s="97"/>
      <c r="BH237" s="96"/>
      <c r="BI237" s="39"/>
      <c r="BJ237" s="39"/>
      <c r="BK237" s="39"/>
      <c r="BL237" s="39"/>
      <c r="BM237" s="40"/>
      <c r="BN237" s="41">
        <v>0</v>
      </c>
      <c r="BO237" s="12"/>
      <c r="BP237" s="12">
        <v>50</v>
      </c>
      <c r="BQ237" s="12">
        <v>6</v>
      </c>
      <c r="BR237" s="12">
        <v>2</v>
      </c>
      <c r="BS237" s="97">
        <v>92</v>
      </c>
      <c r="BT237" s="122"/>
      <c r="BU237" s="46"/>
      <c r="BV237" s="46"/>
      <c r="BW237" s="46"/>
      <c r="BX237" s="46"/>
      <c r="BY237" s="46"/>
      <c r="BZ237" s="46"/>
      <c r="CA237" s="46"/>
      <c r="CB237" s="46"/>
      <c r="CC237" s="139">
        <v>6</v>
      </c>
      <c r="CD237" s="186">
        <v>6</v>
      </c>
      <c r="CE237" s="41">
        <f t="shared" si="176"/>
        <v>2.2999999999999998</v>
      </c>
      <c r="CF237" s="12">
        <v>5</v>
      </c>
      <c r="CG237" s="13">
        <v>6</v>
      </c>
      <c r="CH237"/>
      <c r="CI237"/>
    </row>
    <row r="238" spans="1:181" ht="15.95" thickBot="1">
      <c r="A238" s="143">
        <v>12</v>
      </c>
      <c r="B238" s="215" t="s">
        <v>134</v>
      </c>
      <c r="C238" s="168" t="s">
        <v>47</v>
      </c>
      <c r="D238" s="164">
        <f>SUM(F238:K238)</f>
        <v>175</v>
      </c>
      <c r="E238" s="66">
        <f>SUM(F238:J238)</f>
        <v>73</v>
      </c>
      <c r="F238" s="140">
        <f>SUM(L238:L238,R238:R238,X238:X238,AD238:AD238,AJ238:AJ238,AP238:AP238,AV238:AV238,BB238:BB238,BH238:BH238,BN238:BN238)</f>
        <v>0</v>
      </c>
      <c r="G238" s="141">
        <f>SUM(M238:M238,S238:S238,Y238:Y238,AE238:AE238,AK238:AK238,AQ238:AQ238,AW238:AW238,BC238:BC238,BI238:BI238,BO238:BO238)</f>
        <v>0</v>
      </c>
      <c r="H238" s="141">
        <f t="shared" si="175"/>
        <v>65</v>
      </c>
      <c r="I238" s="141">
        <f>SUM(O238:O238,U238:U238,AA238:AA238,AG238:AG238,AM238:AM238,AS238:AS238,AY238:AY238,BE238:BE238,BK238:BK238,BQ238:BQ238)</f>
        <v>6</v>
      </c>
      <c r="J238" s="141">
        <f>SUM(P238:P238,V238:V238,AB238:AB238,AH238:AH238,AN238:AN238,AT238:AT238,AZ238:AZ238,BF238:BF238,BL238:BL238,BR238:BR238)</f>
        <v>2</v>
      </c>
      <c r="K238" s="142">
        <f>SUM(Q238:Q238,W238:W238,AC238:AC238,AI238:AI238,AO238:AO238,AU238:AU238,BA238:BA238,BG238:BG238,BM238:BM238,BS238:BS238)</f>
        <v>102</v>
      </c>
      <c r="L238" s="67"/>
      <c r="M238" s="49"/>
      <c r="N238" s="49"/>
      <c r="O238" s="49"/>
      <c r="P238" s="49"/>
      <c r="Q238" s="50"/>
      <c r="R238" s="52"/>
      <c r="S238" s="10"/>
      <c r="T238" s="10"/>
      <c r="U238" s="10"/>
      <c r="V238" s="10"/>
      <c r="W238" s="151"/>
      <c r="X238" s="67"/>
      <c r="Y238" s="49"/>
      <c r="Z238" s="49"/>
      <c r="AA238" s="49"/>
      <c r="AB238" s="49"/>
      <c r="AC238" s="50"/>
      <c r="AD238" s="52"/>
      <c r="AE238" s="10"/>
      <c r="AF238" s="10"/>
      <c r="AG238" s="10"/>
      <c r="AH238" s="10"/>
      <c r="AI238" s="151"/>
      <c r="AJ238" s="67"/>
      <c r="AK238" s="49"/>
      <c r="AL238" s="49"/>
      <c r="AM238" s="49"/>
      <c r="AN238" s="49"/>
      <c r="AO238" s="50"/>
      <c r="AP238" s="52"/>
      <c r="AQ238" s="10"/>
      <c r="AR238" s="10"/>
      <c r="AS238" s="10"/>
      <c r="AT238" s="10"/>
      <c r="AU238" s="151"/>
      <c r="AV238" s="67"/>
      <c r="AW238" s="49"/>
      <c r="AX238" s="49"/>
      <c r="AY238" s="49"/>
      <c r="AZ238" s="49"/>
      <c r="BA238" s="50"/>
      <c r="BB238" s="52"/>
      <c r="BC238" s="10"/>
      <c r="BD238" s="10"/>
      <c r="BE238" s="10"/>
      <c r="BF238" s="10"/>
      <c r="BG238" s="151"/>
      <c r="BH238" s="67"/>
      <c r="BI238" s="49"/>
      <c r="BJ238" s="49"/>
      <c r="BK238" s="49"/>
      <c r="BL238" s="49"/>
      <c r="BM238" s="50"/>
      <c r="BN238" s="52">
        <v>0</v>
      </c>
      <c r="BO238" s="10"/>
      <c r="BP238" s="10">
        <v>65</v>
      </c>
      <c r="BQ238" s="10">
        <v>6</v>
      </c>
      <c r="BR238" s="10">
        <v>2</v>
      </c>
      <c r="BS238" s="151">
        <v>102</v>
      </c>
      <c r="BT238" s="70"/>
      <c r="BU238" s="63"/>
      <c r="BV238" s="63"/>
      <c r="BW238" s="63"/>
      <c r="BX238" s="63"/>
      <c r="BY238" s="63"/>
      <c r="BZ238" s="63"/>
      <c r="CA238" s="63"/>
      <c r="CB238" s="63"/>
      <c r="CC238" s="156">
        <v>7</v>
      </c>
      <c r="CD238" s="192">
        <v>7</v>
      </c>
      <c r="CE238" s="62">
        <f>ROUND(E238/25,1)</f>
        <v>2.9</v>
      </c>
      <c r="CF238" s="16">
        <v>6</v>
      </c>
      <c r="CG238" s="17">
        <v>7</v>
      </c>
      <c r="CH238"/>
      <c r="CI238"/>
    </row>
    <row r="239" spans="1:181" ht="15.95" customHeight="1" thickBot="1">
      <c r="A239" s="2"/>
      <c r="B239" s="128" t="s">
        <v>52</v>
      </c>
      <c r="C239" s="88"/>
      <c r="D239" s="165">
        <f t="shared" ref="D239:BO239" si="177">SUM(D227:D238)</f>
        <v>1400</v>
      </c>
      <c r="E239" s="53">
        <f t="shared" si="177"/>
        <v>681</v>
      </c>
      <c r="F239" s="88">
        <f t="shared" si="177"/>
        <v>160</v>
      </c>
      <c r="G239" s="89">
        <f t="shared" si="177"/>
        <v>0</v>
      </c>
      <c r="H239" s="89">
        <f t="shared" si="177"/>
        <v>429</v>
      </c>
      <c r="I239" s="89">
        <f t="shared" si="177"/>
        <v>69</v>
      </c>
      <c r="J239" s="89">
        <f t="shared" si="177"/>
        <v>23</v>
      </c>
      <c r="K239" s="68">
        <f t="shared" si="177"/>
        <v>719</v>
      </c>
      <c r="L239" s="149">
        <f t="shared" si="177"/>
        <v>0</v>
      </c>
      <c r="M239" s="150">
        <f t="shared" si="177"/>
        <v>0</v>
      </c>
      <c r="N239" s="150">
        <f t="shared" si="177"/>
        <v>0</v>
      </c>
      <c r="O239" s="150">
        <f t="shared" si="177"/>
        <v>0</v>
      </c>
      <c r="P239" s="150">
        <f t="shared" si="177"/>
        <v>0</v>
      </c>
      <c r="Q239" s="148">
        <f t="shared" si="177"/>
        <v>0</v>
      </c>
      <c r="R239" s="98">
        <f t="shared" si="177"/>
        <v>0</v>
      </c>
      <c r="S239" s="90">
        <f t="shared" si="177"/>
        <v>0</v>
      </c>
      <c r="T239" s="90">
        <f t="shared" si="177"/>
        <v>0</v>
      </c>
      <c r="U239" s="90">
        <f t="shared" si="177"/>
        <v>0</v>
      </c>
      <c r="V239" s="90">
        <f t="shared" si="177"/>
        <v>0</v>
      </c>
      <c r="W239" s="74">
        <f t="shared" si="177"/>
        <v>0</v>
      </c>
      <c r="X239" s="149">
        <f t="shared" si="177"/>
        <v>0</v>
      </c>
      <c r="Y239" s="150">
        <f t="shared" si="177"/>
        <v>0</v>
      </c>
      <c r="Z239" s="150">
        <f t="shared" si="177"/>
        <v>0</v>
      </c>
      <c r="AA239" s="150">
        <f t="shared" si="177"/>
        <v>0</v>
      </c>
      <c r="AB239" s="150">
        <f t="shared" si="177"/>
        <v>0</v>
      </c>
      <c r="AC239" s="148">
        <f t="shared" si="177"/>
        <v>0</v>
      </c>
      <c r="AD239" s="98">
        <f t="shared" si="177"/>
        <v>0</v>
      </c>
      <c r="AE239" s="90">
        <f t="shared" si="177"/>
        <v>0</v>
      </c>
      <c r="AF239" s="90">
        <f t="shared" si="177"/>
        <v>0</v>
      </c>
      <c r="AG239" s="90">
        <f t="shared" si="177"/>
        <v>0</v>
      </c>
      <c r="AH239" s="90">
        <f t="shared" si="177"/>
        <v>0</v>
      </c>
      <c r="AI239" s="74">
        <f t="shared" si="177"/>
        <v>0</v>
      </c>
      <c r="AJ239" s="149">
        <f t="shared" si="177"/>
        <v>0</v>
      </c>
      <c r="AK239" s="150">
        <f t="shared" si="177"/>
        <v>0</v>
      </c>
      <c r="AL239" s="150">
        <f t="shared" si="177"/>
        <v>0</v>
      </c>
      <c r="AM239" s="150">
        <f t="shared" si="177"/>
        <v>0</v>
      </c>
      <c r="AN239" s="150">
        <f t="shared" si="177"/>
        <v>0</v>
      </c>
      <c r="AO239" s="148">
        <f t="shared" si="177"/>
        <v>0</v>
      </c>
      <c r="AP239" s="98">
        <f t="shared" si="177"/>
        <v>0</v>
      </c>
      <c r="AQ239" s="90">
        <f t="shared" si="177"/>
        <v>0</v>
      </c>
      <c r="AR239" s="90">
        <f t="shared" si="177"/>
        <v>0</v>
      </c>
      <c r="AS239" s="90">
        <f t="shared" si="177"/>
        <v>0</v>
      </c>
      <c r="AT239" s="90">
        <f t="shared" si="177"/>
        <v>0</v>
      </c>
      <c r="AU239" s="74">
        <f t="shared" si="177"/>
        <v>0</v>
      </c>
      <c r="AV239" s="149">
        <f t="shared" si="177"/>
        <v>60</v>
      </c>
      <c r="AW239" s="150">
        <f t="shared" si="177"/>
        <v>0</v>
      </c>
      <c r="AX239" s="150">
        <f t="shared" si="177"/>
        <v>105</v>
      </c>
      <c r="AY239" s="150">
        <f t="shared" si="177"/>
        <v>18</v>
      </c>
      <c r="AZ239" s="150">
        <f t="shared" si="177"/>
        <v>6</v>
      </c>
      <c r="BA239" s="148">
        <f t="shared" si="177"/>
        <v>186</v>
      </c>
      <c r="BB239" s="98">
        <f t="shared" si="177"/>
        <v>40</v>
      </c>
      <c r="BC239" s="90">
        <f t="shared" si="177"/>
        <v>0</v>
      </c>
      <c r="BD239" s="90">
        <f t="shared" si="177"/>
        <v>74</v>
      </c>
      <c r="BE239" s="90">
        <f t="shared" si="177"/>
        <v>18</v>
      </c>
      <c r="BF239" s="90">
        <f t="shared" si="177"/>
        <v>6</v>
      </c>
      <c r="BG239" s="74">
        <f t="shared" si="177"/>
        <v>87</v>
      </c>
      <c r="BH239" s="149">
        <f t="shared" si="177"/>
        <v>40</v>
      </c>
      <c r="BI239" s="150">
        <f t="shared" si="177"/>
        <v>0</v>
      </c>
      <c r="BJ239" s="150">
        <f t="shared" si="177"/>
        <v>105</v>
      </c>
      <c r="BK239" s="150">
        <f t="shared" si="177"/>
        <v>15</v>
      </c>
      <c r="BL239" s="150">
        <f t="shared" si="177"/>
        <v>5</v>
      </c>
      <c r="BM239" s="148">
        <f t="shared" si="177"/>
        <v>210</v>
      </c>
      <c r="BN239" s="98">
        <f t="shared" si="177"/>
        <v>20</v>
      </c>
      <c r="BO239" s="90">
        <f t="shared" si="177"/>
        <v>0</v>
      </c>
      <c r="BP239" s="90">
        <f t="shared" ref="BP239:BS239" si="178">SUM(BP227:BP238)</f>
        <v>145</v>
      </c>
      <c r="BQ239" s="90">
        <f t="shared" si="178"/>
        <v>18</v>
      </c>
      <c r="BR239" s="90">
        <f t="shared" si="178"/>
        <v>6</v>
      </c>
      <c r="BS239" s="91">
        <f t="shared" si="178"/>
        <v>236</v>
      </c>
      <c r="BT239" s="293"/>
      <c r="BU239" s="294"/>
      <c r="BV239" s="294"/>
      <c r="BW239" s="294"/>
      <c r="BX239" s="294"/>
      <c r="BY239" s="294"/>
      <c r="BZ239" s="294"/>
      <c r="CA239" s="294"/>
      <c r="CB239" s="294"/>
      <c r="CC239" s="294"/>
      <c r="CD239" s="294"/>
      <c r="CE239" s="294"/>
      <c r="CF239" s="294"/>
      <c r="CG239" s="295"/>
    </row>
    <row r="240" spans="1:181" s="4" customFormat="1" ht="15.95" customHeight="1" thickBot="1">
      <c r="A240" s="276" t="s">
        <v>221</v>
      </c>
      <c r="B240" s="277"/>
      <c r="C240" s="278"/>
      <c r="D240" s="278"/>
      <c r="E240" s="278"/>
      <c r="F240" s="278"/>
      <c r="G240" s="278"/>
      <c r="H240" s="278"/>
      <c r="I240" s="278"/>
      <c r="J240" s="278"/>
      <c r="K240" s="278"/>
      <c r="L240" s="278"/>
      <c r="M240" s="278"/>
      <c r="N240" s="278"/>
      <c r="O240" s="278"/>
      <c r="P240" s="278"/>
      <c r="Q240" s="278"/>
      <c r="R240" s="278"/>
      <c r="S240" s="278"/>
      <c r="T240" s="278"/>
      <c r="U240" s="278"/>
      <c r="V240" s="278"/>
      <c r="W240" s="278"/>
      <c r="X240" s="278"/>
      <c r="Y240" s="278"/>
      <c r="Z240" s="278"/>
      <c r="AA240" s="278"/>
      <c r="AB240" s="278"/>
      <c r="AC240" s="278"/>
      <c r="AD240" s="278"/>
      <c r="AE240" s="278"/>
      <c r="AF240" s="278"/>
      <c r="AG240" s="278"/>
      <c r="AH240" s="278"/>
      <c r="AI240" s="278"/>
      <c r="AJ240" s="278"/>
      <c r="AK240" s="278"/>
      <c r="AL240" s="278"/>
      <c r="AM240" s="278"/>
      <c r="AN240" s="278"/>
      <c r="AO240" s="278"/>
      <c r="AP240" s="278"/>
      <c r="AQ240" s="278"/>
      <c r="AR240" s="278"/>
      <c r="AS240" s="278"/>
      <c r="AT240" s="278"/>
      <c r="AU240" s="278"/>
      <c r="AV240" s="278"/>
      <c r="AW240" s="278"/>
      <c r="AX240" s="278"/>
      <c r="AY240" s="278"/>
      <c r="AZ240" s="278"/>
      <c r="BA240" s="278"/>
      <c r="BB240" s="278"/>
      <c r="BC240" s="278"/>
      <c r="BD240" s="278"/>
      <c r="BE240" s="278"/>
      <c r="BF240" s="278"/>
      <c r="BG240" s="278"/>
      <c r="BH240" s="278"/>
      <c r="BI240" s="278"/>
      <c r="BJ240" s="278"/>
      <c r="BK240" s="278"/>
      <c r="BL240" s="278"/>
      <c r="BM240" s="278"/>
      <c r="BN240" s="278"/>
      <c r="BO240" s="278"/>
      <c r="BP240" s="278"/>
      <c r="BQ240" s="278"/>
      <c r="BR240" s="278"/>
      <c r="BS240" s="279"/>
      <c r="BT240" s="296"/>
      <c r="BU240" s="297"/>
      <c r="BV240" s="297"/>
      <c r="BW240" s="297"/>
      <c r="BX240" s="297"/>
      <c r="BY240" s="297"/>
      <c r="BZ240" s="297"/>
      <c r="CA240" s="297"/>
      <c r="CB240" s="297"/>
      <c r="CC240" s="297"/>
      <c r="CD240" s="297"/>
      <c r="CE240" s="297"/>
      <c r="CF240" s="297"/>
      <c r="CG240" s="298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</row>
    <row r="241" spans="1:181" s="4" customFormat="1">
      <c r="A241" s="130">
        <v>1</v>
      </c>
      <c r="B241" s="193" t="s">
        <v>222</v>
      </c>
      <c r="C241" s="166" t="s">
        <v>47</v>
      </c>
      <c r="D241" s="162">
        <f t="shared" ref="D241:D250" si="179">SUM(F241:K241)</f>
        <v>150</v>
      </c>
      <c r="E241" s="54">
        <f t="shared" ref="E241:E251" si="180">SUM(F241:J241)</f>
        <v>58</v>
      </c>
      <c r="F241" s="125">
        <f t="shared" ref="F241:F249" si="181">SUM(L241:L241,R241:R241,X241:X241,AD241:AD241,AJ241:AJ241,AP241:AP241,AV241:AV241,BB241:BB241,BH241:BH241,BN241:BN241)</f>
        <v>20</v>
      </c>
      <c r="G241" s="108">
        <f t="shared" ref="G241:G251" si="182">SUM(M241:M241,S241:S241,Y241:Y241,AE241:AE241,AK241:AK241,AQ241:AQ241,AW241:AW241,BC241:BC241,BI241:BI241,BO241:BO241)</f>
        <v>0</v>
      </c>
      <c r="H241" s="108">
        <f>SUM(N241:N241,T241:T241,Z241:Z241,AF241:AF241,AL241:AL241,AR241:AR241,AX241:AX241,BD241:BD241,BJ241:BJ241,BP241:BP241)</f>
        <v>30</v>
      </c>
      <c r="I241" s="108">
        <f t="shared" ref="I241:I251" si="183">SUM(O241:O241,U241:U241,AA241:AA241,AG241:AG241,AM241:AM241,AS241:AS241,AY241:AY241,BE241:BE241,BK241:BK241,BQ241:BQ241)</f>
        <v>6</v>
      </c>
      <c r="J241" s="108">
        <f t="shared" ref="J241:J251" si="184">SUM(P241:P241,V241:V241,AB241:AB241,AH241:AH241,AN241:AN241,AT241:AT241,AZ241:AZ241,BF241:BF241,BL241:BL241,BR241:BR241)</f>
        <v>2</v>
      </c>
      <c r="K241" s="133">
        <f t="shared" ref="K241:K251" si="185">SUM(Q241:Q241,W241:W241,AC241:AC241,AI241:AI241,AO241:AO241,AU241:AU241,BA241:BA241,BG241:BG241,BM241:BM241,BS241:BS241)</f>
        <v>92</v>
      </c>
      <c r="L241" s="95"/>
      <c r="M241" s="55"/>
      <c r="N241" s="55"/>
      <c r="O241" s="55"/>
      <c r="P241" s="55"/>
      <c r="Q241" s="56"/>
      <c r="R241" s="57"/>
      <c r="S241" s="14"/>
      <c r="T241" s="14"/>
      <c r="U241" s="14"/>
      <c r="V241" s="14"/>
      <c r="W241" s="102"/>
      <c r="X241" s="95"/>
      <c r="Y241" s="55"/>
      <c r="Z241" s="55"/>
      <c r="AA241" s="55"/>
      <c r="AB241" s="55"/>
      <c r="AC241" s="56"/>
      <c r="AD241" s="57"/>
      <c r="AE241" s="14"/>
      <c r="AF241" s="14"/>
      <c r="AG241" s="14"/>
      <c r="AH241" s="14"/>
      <c r="AI241" s="102"/>
      <c r="AJ241" s="95"/>
      <c r="AK241" s="55"/>
      <c r="AL241" s="55"/>
      <c r="AM241" s="55"/>
      <c r="AN241" s="55"/>
      <c r="AO241" s="56"/>
      <c r="AP241" s="57"/>
      <c r="AQ241" s="14"/>
      <c r="AR241" s="14"/>
      <c r="AS241" s="14"/>
      <c r="AT241" s="14"/>
      <c r="AU241" s="102"/>
      <c r="AV241" s="95">
        <v>20</v>
      </c>
      <c r="AW241" s="55"/>
      <c r="AX241" s="55">
        <v>30</v>
      </c>
      <c r="AY241" s="55">
        <v>6</v>
      </c>
      <c r="AZ241" s="55">
        <v>2</v>
      </c>
      <c r="BA241" s="56">
        <v>92</v>
      </c>
      <c r="BB241" s="57"/>
      <c r="BC241" s="14"/>
      <c r="BD241" s="14"/>
      <c r="BE241" s="14"/>
      <c r="BF241" s="14"/>
      <c r="BG241" s="102"/>
      <c r="BH241" s="95"/>
      <c r="BI241" s="55"/>
      <c r="BJ241" s="55"/>
      <c r="BK241" s="55"/>
      <c r="BL241" s="55"/>
      <c r="BM241" s="56"/>
      <c r="BN241" s="57"/>
      <c r="BO241" s="14"/>
      <c r="BP241" s="14"/>
      <c r="BQ241" s="14"/>
      <c r="BR241" s="14"/>
      <c r="BS241" s="102"/>
      <c r="BT241" s="137"/>
      <c r="BU241" s="58"/>
      <c r="BV241" s="58"/>
      <c r="BW241" s="58"/>
      <c r="BX241" s="58"/>
      <c r="BY241" s="58"/>
      <c r="BZ241" s="58">
        <v>6</v>
      </c>
      <c r="CA241" s="58"/>
      <c r="CB241" s="58"/>
      <c r="CC241" s="138"/>
      <c r="CD241" s="191">
        <v>6</v>
      </c>
      <c r="CE241" s="57">
        <f>ROUND(E241/25,1)</f>
        <v>2.2999999999999998</v>
      </c>
      <c r="CF241" s="14">
        <v>4</v>
      </c>
      <c r="CG241" s="15">
        <v>6</v>
      </c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</row>
    <row r="242" spans="1:181" ht="15.6" customHeight="1">
      <c r="A242" s="131">
        <v>2</v>
      </c>
      <c r="B242" s="189" t="s">
        <v>177</v>
      </c>
      <c r="C242" s="167" t="s">
        <v>47</v>
      </c>
      <c r="D242" s="163">
        <f t="shared" si="179"/>
        <v>125</v>
      </c>
      <c r="E242" s="37">
        <f t="shared" si="180"/>
        <v>73</v>
      </c>
      <c r="F242" s="126">
        <f t="shared" si="181"/>
        <v>20</v>
      </c>
      <c r="G242" s="93">
        <f t="shared" si="182"/>
        <v>0</v>
      </c>
      <c r="H242" s="93">
        <f t="shared" ref="H242:H252" si="186">SUM(N242:N242,T242:T242,Z242:Z242,AF242:AF242,AL242:AL242,AR242:AR242,AX242:AX242,BD242:BD242,BJ242:BJ242,BP242:BP242)</f>
        <v>45</v>
      </c>
      <c r="I242" s="93">
        <f t="shared" si="183"/>
        <v>6</v>
      </c>
      <c r="J242" s="93">
        <f t="shared" si="184"/>
        <v>2</v>
      </c>
      <c r="K242" s="134">
        <f t="shared" si="185"/>
        <v>52</v>
      </c>
      <c r="L242" s="96"/>
      <c r="M242" s="39"/>
      <c r="N242" s="39"/>
      <c r="O242" s="39"/>
      <c r="P242" s="39"/>
      <c r="Q242" s="40"/>
      <c r="R242" s="41"/>
      <c r="S242" s="12"/>
      <c r="T242" s="12"/>
      <c r="U242" s="12"/>
      <c r="V242" s="12"/>
      <c r="W242" s="97"/>
      <c r="X242" s="96"/>
      <c r="Y242" s="39"/>
      <c r="Z242" s="39"/>
      <c r="AA242" s="39"/>
      <c r="AB242" s="39"/>
      <c r="AC242" s="40"/>
      <c r="AD242" s="41"/>
      <c r="AE242" s="12"/>
      <c r="AF242" s="12"/>
      <c r="AG242" s="12"/>
      <c r="AH242" s="12"/>
      <c r="AI242" s="97"/>
      <c r="AJ242" s="96"/>
      <c r="AK242" s="39"/>
      <c r="AL242" s="39"/>
      <c r="AM242" s="39"/>
      <c r="AN242" s="39"/>
      <c r="AO242" s="40"/>
      <c r="AP242" s="41"/>
      <c r="AQ242" s="12"/>
      <c r="AR242" s="12"/>
      <c r="AS242" s="12"/>
      <c r="AT242" s="12"/>
      <c r="AU242" s="97"/>
      <c r="AV242" s="96">
        <v>20</v>
      </c>
      <c r="AW242" s="39"/>
      <c r="AX242" s="39">
        <v>45</v>
      </c>
      <c r="AY242" s="39">
        <v>6</v>
      </c>
      <c r="AZ242" s="39">
        <v>2</v>
      </c>
      <c r="BA242" s="40">
        <v>52</v>
      </c>
      <c r="BB242" s="41"/>
      <c r="BC242" s="12"/>
      <c r="BD242" s="12"/>
      <c r="BE242" s="12"/>
      <c r="BF242" s="12"/>
      <c r="BG242" s="97"/>
      <c r="BH242" s="96"/>
      <c r="BI242" s="39"/>
      <c r="BJ242" s="39"/>
      <c r="BK242" s="39"/>
      <c r="BL242" s="39"/>
      <c r="BM242" s="40"/>
      <c r="BN242" s="41"/>
      <c r="BO242" s="12"/>
      <c r="BP242" s="12"/>
      <c r="BQ242" s="12"/>
      <c r="BR242" s="12"/>
      <c r="BS242" s="97"/>
      <c r="BT242" s="122"/>
      <c r="BU242" s="46"/>
      <c r="BV242" s="46"/>
      <c r="BW242" s="46"/>
      <c r="BX242" s="46"/>
      <c r="BY242" s="46"/>
      <c r="BZ242" s="46">
        <v>5</v>
      </c>
      <c r="CA242" s="46"/>
      <c r="CB242" s="46"/>
      <c r="CC242" s="139"/>
      <c r="CD242" s="186">
        <v>5</v>
      </c>
      <c r="CE242" s="41">
        <f t="shared" ref="CE242:CE251" si="187">ROUND(E242/25,1)</f>
        <v>2.9</v>
      </c>
      <c r="CF242" s="12">
        <v>4</v>
      </c>
      <c r="CG242" s="13">
        <v>5</v>
      </c>
      <c r="CH242"/>
      <c r="CI242"/>
    </row>
    <row r="243" spans="1:181">
      <c r="A243" s="131">
        <v>3</v>
      </c>
      <c r="B243" s="206" t="s">
        <v>223</v>
      </c>
      <c r="C243" s="167" t="s">
        <v>47</v>
      </c>
      <c r="D243" s="163">
        <f t="shared" si="179"/>
        <v>100</v>
      </c>
      <c r="E243" s="37">
        <f t="shared" si="180"/>
        <v>58</v>
      </c>
      <c r="F243" s="126">
        <f t="shared" si="181"/>
        <v>20</v>
      </c>
      <c r="G243" s="93">
        <f t="shared" si="182"/>
        <v>0</v>
      </c>
      <c r="H243" s="93">
        <f t="shared" si="186"/>
        <v>30</v>
      </c>
      <c r="I243" s="93">
        <f t="shared" si="183"/>
        <v>6</v>
      </c>
      <c r="J243" s="93">
        <f t="shared" si="184"/>
        <v>2</v>
      </c>
      <c r="K243" s="134">
        <f t="shared" si="185"/>
        <v>42</v>
      </c>
      <c r="L243" s="96"/>
      <c r="M243" s="39"/>
      <c r="N243" s="39"/>
      <c r="O243" s="39"/>
      <c r="P243" s="39"/>
      <c r="Q243" s="40"/>
      <c r="R243" s="41"/>
      <c r="S243" s="12"/>
      <c r="T243" s="12"/>
      <c r="U243" s="12"/>
      <c r="V243" s="12"/>
      <c r="W243" s="97"/>
      <c r="X243" s="96"/>
      <c r="Y243" s="39"/>
      <c r="Z243" s="39"/>
      <c r="AA243" s="39"/>
      <c r="AB243" s="39"/>
      <c r="AC243" s="40"/>
      <c r="AD243" s="41"/>
      <c r="AE243" s="12"/>
      <c r="AF243" s="12"/>
      <c r="AG243" s="12"/>
      <c r="AH243" s="12"/>
      <c r="AI243" s="97"/>
      <c r="AJ243" s="96"/>
      <c r="AK243" s="39"/>
      <c r="AL243" s="39"/>
      <c r="AM243" s="39"/>
      <c r="AN243" s="39"/>
      <c r="AO243" s="40"/>
      <c r="AP243" s="41"/>
      <c r="AQ243" s="12"/>
      <c r="AR243" s="12"/>
      <c r="AS243" s="12"/>
      <c r="AT243" s="12"/>
      <c r="AU243" s="97"/>
      <c r="AV243" s="96">
        <v>20</v>
      </c>
      <c r="AW243" s="39"/>
      <c r="AX243" s="39">
        <v>30</v>
      </c>
      <c r="AY243" s="39">
        <v>6</v>
      </c>
      <c r="AZ243" s="39">
        <v>2</v>
      </c>
      <c r="BA243" s="40">
        <v>42</v>
      </c>
      <c r="BB243" s="41"/>
      <c r="BC243" s="12"/>
      <c r="BD243" s="12"/>
      <c r="BE243" s="12"/>
      <c r="BF243" s="12"/>
      <c r="BG243" s="97"/>
      <c r="BH243" s="96"/>
      <c r="BI243" s="39"/>
      <c r="BJ243" s="39"/>
      <c r="BK243" s="39"/>
      <c r="BL243" s="39"/>
      <c r="BM243" s="40"/>
      <c r="BN243" s="41"/>
      <c r="BO243" s="12"/>
      <c r="BP243" s="12"/>
      <c r="BQ243" s="12"/>
      <c r="BR243" s="12"/>
      <c r="BS243" s="97"/>
      <c r="BT243" s="122"/>
      <c r="BU243" s="46"/>
      <c r="BV243" s="46"/>
      <c r="BW243" s="46"/>
      <c r="BX243" s="46"/>
      <c r="BY243" s="46"/>
      <c r="BZ243" s="46">
        <v>4</v>
      </c>
      <c r="CA243" s="46"/>
      <c r="CB243" s="46"/>
      <c r="CC243" s="139"/>
      <c r="CD243" s="186">
        <v>4</v>
      </c>
      <c r="CE243" s="41">
        <f t="shared" si="187"/>
        <v>2.2999999999999998</v>
      </c>
      <c r="CF243" s="12">
        <v>3</v>
      </c>
      <c r="CG243" s="13">
        <v>4</v>
      </c>
      <c r="CH243"/>
      <c r="CI243"/>
    </row>
    <row r="244" spans="1:181" ht="16.899999999999999" customHeight="1">
      <c r="A244" s="131">
        <v>4</v>
      </c>
      <c r="B244" s="194" t="s">
        <v>151</v>
      </c>
      <c r="C244" s="167" t="s">
        <v>47</v>
      </c>
      <c r="D244" s="163">
        <f t="shared" si="179"/>
        <v>75</v>
      </c>
      <c r="E244" s="37">
        <f t="shared" si="180"/>
        <v>58</v>
      </c>
      <c r="F244" s="126">
        <f t="shared" si="181"/>
        <v>20</v>
      </c>
      <c r="G244" s="93">
        <f t="shared" si="182"/>
        <v>0</v>
      </c>
      <c r="H244" s="93">
        <f t="shared" si="186"/>
        <v>30</v>
      </c>
      <c r="I244" s="93">
        <f t="shared" si="183"/>
        <v>6</v>
      </c>
      <c r="J244" s="93">
        <f t="shared" si="184"/>
        <v>2</v>
      </c>
      <c r="K244" s="134">
        <f t="shared" si="185"/>
        <v>17</v>
      </c>
      <c r="L244" s="96"/>
      <c r="M244" s="39"/>
      <c r="N244" s="39"/>
      <c r="O244" s="39"/>
      <c r="P244" s="39"/>
      <c r="Q244" s="40"/>
      <c r="R244" s="41"/>
      <c r="S244" s="12"/>
      <c r="T244" s="12"/>
      <c r="U244" s="12"/>
      <c r="V244" s="12"/>
      <c r="W244" s="97"/>
      <c r="X244" s="96"/>
      <c r="Y244" s="39"/>
      <c r="Z244" s="39"/>
      <c r="AA244" s="39"/>
      <c r="AB244" s="39"/>
      <c r="AC244" s="40"/>
      <c r="AD244" s="41"/>
      <c r="AE244" s="12"/>
      <c r="AF244" s="12"/>
      <c r="AG244" s="12"/>
      <c r="AH244" s="12"/>
      <c r="AI244" s="97"/>
      <c r="AJ244" s="96"/>
      <c r="AK244" s="39"/>
      <c r="AL244" s="39"/>
      <c r="AM244" s="39"/>
      <c r="AN244" s="39"/>
      <c r="AO244" s="40"/>
      <c r="AP244" s="41"/>
      <c r="AQ244" s="12"/>
      <c r="AR244" s="12"/>
      <c r="AS244" s="12"/>
      <c r="AT244" s="12"/>
      <c r="AU244" s="97"/>
      <c r="AV244" s="96"/>
      <c r="AW244" s="39"/>
      <c r="AX244" s="39"/>
      <c r="AY244" s="39"/>
      <c r="AZ244" s="39"/>
      <c r="BA244" s="40"/>
      <c r="BB244" s="41">
        <v>20</v>
      </c>
      <c r="BC244" s="12"/>
      <c r="BD244" s="12">
        <v>30</v>
      </c>
      <c r="BE244" s="12">
        <v>6</v>
      </c>
      <c r="BF244" s="12">
        <v>2</v>
      </c>
      <c r="BG244" s="97">
        <v>17</v>
      </c>
      <c r="BH244" s="96"/>
      <c r="BI244" s="39"/>
      <c r="BJ244" s="39"/>
      <c r="BK244" s="39"/>
      <c r="BL244" s="39"/>
      <c r="BM244" s="40"/>
      <c r="BN244" s="41"/>
      <c r="BO244" s="12"/>
      <c r="BP244" s="12"/>
      <c r="BQ244" s="12"/>
      <c r="BR244" s="12"/>
      <c r="BS244" s="97"/>
      <c r="BT244" s="122"/>
      <c r="BU244" s="46"/>
      <c r="BV244" s="46"/>
      <c r="BW244" s="46"/>
      <c r="BX244" s="46"/>
      <c r="BY244" s="46"/>
      <c r="BZ244" s="46"/>
      <c r="CA244" s="46">
        <v>3</v>
      </c>
      <c r="CB244" s="46"/>
      <c r="CC244" s="139"/>
      <c r="CD244" s="186">
        <v>3</v>
      </c>
      <c r="CE244" s="41">
        <f t="shared" si="187"/>
        <v>2.2999999999999998</v>
      </c>
      <c r="CF244" s="12">
        <v>2</v>
      </c>
      <c r="CG244" s="13">
        <v>3</v>
      </c>
      <c r="CH244"/>
      <c r="CI244"/>
    </row>
    <row r="245" spans="1:181" s="174" customFormat="1" ht="30.95">
      <c r="A245" s="131">
        <v>5</v>
      </c>
      <c r="B245" s="189" t="s">
        <v>192</v>
      </c>
      <c r="C245" s="167" t="s">
        <v>47</v>
      </c>
      <c r="D245" s="163">
        <f t="shared" si="179"/>
        <v>75</v>
      </c>
      <c r="E245" s="37">
        <f t="shared" si="180"/>
        <v>40</v>
      </c>
      <c r="F245" s="126">
        <f t="shared" si="181"/>
        <v>10</v>
      </c>
      <c r="G245" s="93">
        <f t="shared" si="182"/>
        <v>0</v>
      </c>
      <c r="H245" s="93">
        <f t="shared" si="186"/>
        <v>22</v>
      </c>
      <c r="I245" s="93">
        <f t="shared" si="183"/>
        <v>6</v>
      </c>
      <c r="J245" s="93">
        <f t="shared" si="184"/>
        <v>2</v>
      </c>
      <c r="K245" s="134">
        <f t="shared" si="185"/>
        <v>35</v>
      </c>
      <c r="L245" s="96"/>
      <c r="M245" s="39"/>
      <c r="N245" s="39"/>
      <c r="O245" s="39"/>
      <c r="P245" s="39"/>
      <c r="Q245" s="40"/>
      <c r="R245" s="41"/>
      <c r="S245" s="12"/>
      <c r="T245" s="12"/>
      <c r="U245" s="12"/>
      <c r="V245" s="12"/>
      <c r="W245" s="97"/>
      <c r="X245" s="96"/>
      <c r="Y245" s="39"/>
      <c r="Z245" s="39"/>
      <c r="AA245" s="39"/>
      <c r="AB245" s="39"/>
      <c r="AC245" s="40"/>
      <c r="AD245" s="41"/>
      <c r="AE245" s="12"/>
      <c r="AF245" s="12"/>
      <c r="AG245" s="12"/>
      <c r="AH245" s="12"/>
      <c r="AI245" s="97"/>
      <c r="AJ245" s="96"/>
      <c r="AK245" s="39"/>
      <c r="AL245" s="39"/>
      <c r="AM245" s="39"/>
      <c r="AN245" s="39"/>
      <c r="AO245" s="40"/>
      <c r="AP245" s="41"/>
      <c r="AQ245" s="12"/>
      <c r="AR245" s="12"/>
      <c r="AS245" s="12"/>
      <c r="AT245" s="12"/>
      <c r="AU245" s="97"/>
      <c r="AV245" s="96"/>
      <c r="AW245" s="39"/>
      <c r="AX245" s="39"/>
      <c r="AY245" s="39"/>
      <c r="AZ245" s="39"/>
      <c r="BA245" s="40"/>
      <c r="BB245" s="41">
        <v>10</v>
      </c>
      <c r="BC245" s="12"/>
      <c r="BD245" s="12">
        <v>22</v>
      </c>
      <c r="BE245" s="12">
        <v>6</v>
      </c>
      <c r="BF245" s="12">
        <v>2</v>
      </c>
      <c r="BG245" s="97">
        <v>35</v>
      </c>
      <c r="BH245" s="96"/>
      <c r="BI245" s="39"/>
      <c r="BJ245" s="39"/>
      <c r="BK245" s="39"/>
      <c r="BL245" s="39"/>
      <c r="BM245" s="40"/>
      <c r="BN245" s="41"/>
      <c r="BO245" s="12"/>
      <c r="BP245" s="12"/>
      <c r="BQ245" s="12"/>
      <c r="BR245" s="12"/>
      <c r="BS245" s="97"/>
      <c r="BT245" s="122"/>
      <c r="BU245" s="46"/>
      <c r="BV245" s="46"/>
      <c r="BW245" s="46"/>
      <c r="BX245" s="46"/>
      <c r="BY245" s="46"/>
      <c r="BZ245" s="46"/>
      <c r="CA245" s="46">
        <v>3</v>
      </c>
      <c r="CB245" s="46"/>
      <c r="CC245" s="139"/>
      <c r="CD245" s="186">
        <v>3</v>
      </c>
      <c r="CE245" s="41">
        <f t="shared" si="187"/>
        <v>1.6</v>
      </c>
      <c r="CF245" s="12">
        <v>3</v>
      </c>
      <c r="CG245" s="13">
        <v>3</v>
      </c>
    </row>
    <row r="246" spans="1:181" s="174" customFormat="1">
      <c r="A246" s="131">
        <v>6</v>
      </c>
      <c r="B246" s="271" t="s">
        <v>88</v>
      </c>
      <c r="C246" s="167" t="s">
        <v>47</v>
      </c>
      <c r="D246" s="163">
        <f t="shared" si="179"/>
        <v>75</v>
      </c>
      <c r="E246" s="37">
        <f t="shared" si="180"/>
        <v>40</v>
      </c>
      <c r="F246" s="126">
        <f t="shared" si="181"/>
        <v>10</v>
      </c>
      <c r="G246" s="93">
        <f t="shared" si="182"/>
        <v>0</v>
      </c>
      <c r="H246" s="93">
        <f t="shared" si="186"/>
        <v>22</v>
      </c>
      <c r="I246" s="93">
        <f t="shared" si="183"/>
        <v>6</v>
      </c>
      <c r="J246" s="93">
        <f t="shared" si="184"/>
        <v>2</v>
      </c>
      <c r="K246" s="134">
        <f t="shared" si="185"/>
        <v>35</v>
      </c>
      <c r="L246" s="96"/>
      <c r="M246" s="39"/>
      <c r="N246" s="39"/>
      <c r="O246" s="39"/>
      <c r="P246" s="39"/>
      <c r="Q246" s="40"/>
      <c r="R246" s="41"/>
      <c r="S246" s="12"/>
      <c r="T246" s="12"/>
      <c r="U246" s="12"/>
      <c r="V246" s="12"/>
      <c r="W246" s="97"/>
      <c r="X246" s="96"/>
      <c r="Y246" s="39"/>
      <c r="Z246" s="39"/>
      <c r="AA246" s="39"/>
      <c r="AB246" s="39"/>
      <c r="AC246" s="40"/>
      <c r="AD246" s="41"/>
      <c r="AE246" s="12"/>
      <c r="AF246" s="12"/>
      <c r="AG246" s="12"/>
      <c r="AH246" s="12"/>
      <c r="AI246" s="97"/>
      <c r="AJ246" s="96"/>
      <c r="AK246" s="39"/>
      <c r="AL246" s="39"/>
      <c r="AM246" s="39"/>
      <c r="AN246" s="39"/>
      <c r="AO246" s="40"/>
      <c r="AP246" s="41"/>
      <c r="AQ246" s="12"/>
      <c r="AR246" s="12"/>
      <c r="AS246" s="12"/>
      <c r="AT246" s="12"/>
      <c r="AU246" s="97"/>
      <c r="AV246" s="96"/>
      <c r="AW246" s="39"/>
      <c r="AX246" s="39"/>
      <c r="AY246" s="39"/>
      <c r="AZ246" s="39"/>
      <c r="BA246" s="40"/>
      <c r="BB246" s="41">
        <v>10</v>
      </c>
      <c r="BC246" s="12"/>
      <c r="BD246" s="12">
        <v>22</v>
      </c>
      <c r="BE246" s="12">
        <v>6</v>
      </c>
      <c r="BF246" s="12">
        <v>2</v>
      </c>
      <c r="BG246" s="97">
        <v>35</v>
      </c>
      <c r="BH246" s="96"/>
      <c r="BI246" s="39"/>
      <c r="BJ246" s="39"/>
      <c r="BK246" s="39"/>
      <c r="BL246" s="39"/>
      <c r="BM246" s="40"/>
      <c r="BN246" s="41"/>
      <c r="BO246" s="12"/>
      <c r="BP246" s="12"/>
      <c r="BQ246" s="12"/>
      <c r="BR246" s="12"/>
      <c r="BS246" s="97"/>
      <c r="BT246" s="122"/>
      <c r="BU246" s="46"/>
      <c r="BV246" s="46"/>
      <c r="BW246" s="46"/>
      <c r="BX246" s="46"/>
      <c r="BY246" s="46"/>
      <c r="BZ246" s="46"/>
      <c r="CA246" s="46">
        <v>3</v>
      </c>
      <c r="CB246" s="46"/>
      <c r="CC246" s="139"/>
      <c r="CD246" s="186">
        <v>3</v>
      </c>
      <c r="CE246" s="41">
        <f t="shared" si="187"/>
        <v>1.6</v>
      </c>
      <c r="CF246" s="12">
        <v>3</v>
      </c>
      <c r="CG246" s="13">
        <v>3</v>
      </c>
    </row>
    <row r="247" spans="1:181">
      <c r="A247" s="131">
        <v>7</v>
      </c>
      <c r="B247" s="189" t="s">
        <v>224</v>
      </c>
      <c r="C247" s="167" t="s">
        <v>47</v>
      </c>
      <c r="D247" s="163">
        <f t="shared" si="179"/>
        <v>150</v>
      </c>
      <c r="E247" s="37">
        <f t="shared" si="180"/>
        <v>73</v>
      </c>
      <c r="F247" s="126">
        <f t="shared" si="181"/>
        <v>20</v>
      </c>
      <c r="G247" s="93">
        <f t="shared" si="182"/>
        <v>0</v>
      </c>
      <c r="H247" s="93">
        <f t="shared" si="186"/>
        <v>45</v>
      </c>
      <c r="I247" s="93">
        <f t="shared" si="183"/>
        <v>6</v>
      </c>
      <c r="J247" s="93">
        <f t="shared" si="184"/>
        <v>2</v>
      </c>
      <c r="K247" s="134">
        <f t="shared" si="185"/>
        <v>77</v>
      </c>
      <c r="L247" s="96"/>
      <c r="M247" s="39"/>
      <c r="N247" s="39"/>
      <c r="O247" s="39"/>
      <c r="P247" s="39"/>
      <c r="Q247" s="40"/>
      <c r="R247" s="41"/>
      <c r="S247" s="12"/>
      <c r="T247" s="12"/>
      <c r="U247" s="12"/>
      <c r="V247" s="12"/>
      <c r="W247" s="97"/>
      <c r="X247" s="96"/>
      <c r="Y247" s="39"/>
      <c r="Z247" s="39"/>
      <c r="AA247" s="39"/>
      <c r="AB247" s="39"/>
      <c r="AC247" s="40"/>
      <c r="AD247" s="41"/>
      <c r="AE247" s="12"/>
      <c r="AF247" s="12"/>
      <c r="AG247" s="12"/>
      <c r="AH247" s="12"/>
      <c r="AI247" s="97"/>
      <c r="AJ247" s="96"/>
      <c r="AK247" s="39"/>
      <c r="AL247" s="39"/>
      <c r="AM247" s="39"/>
      <c r="AN247" s="39"/>
      <c r="AO247" s="40"/>
      <c r="AP247" s="41"/>
      <c r="AQ247" s="12"/>
      <c r="AR247" s="12"/>
      <c r="AS247" s="12"/>
      <c r="AT247" s="12"/>
      <c r="AU247" s="97"/>
      <c r="AV247" s="96"/>
      <c r="AW247" s="39"/>
      <c r="AX247" s="39"/>
      <c r="AY247" s="39"/>
      <c r="AZ247" s="39"/>
      <c r="BA247" s="40"/>
      <c r="BB247" s="41"/>
      <c r="BC247" s="12"/>
      <c r="BD247" s="12"/>
      <c r="BE247" s="12"/>
      <c r="BF247" s="12"/>
      <c r="BG247" s="97"/>
      <c r="BH247" s="96">
        <v>20</v>
      </c>
      <c r="BI247" s="39"/>
      <c r="BJ247" s="39">
        <v>45</v>
      </c>
      <c r="BK247" s="39">
        <v>6</v>
      </c>
      <c r="BL247" s="39">
        <v>2</v>
      </c>
      <c r="BM247" s="40">
        <v>77</v>
      </c>
      <c r="BN247" s="41"/>
      <c r="BO247" s="12"/>
      <c r="BP247" s="12"/>
      <c r="BQ247" s="12"/>
      <c r="BR247" s="12"/>
      <c r="BS247" s="97"/>
      <c r="BT247" s="122"/>
      <c r="BU247" s="46"/>
      <c r="BV247" s="46"/>
      <c r="BW247" s="46"/>
      <c r="BX247" s="46"/>
      <c r="BY247" s="46"/>
      <c r="BZ247" s="46"/>
      <c r="CA247" s="46"/>
      <c r="CB247" s="46">
        <v>6</v>
      </c>
      <c r="CC247" s="139"/>
      <c r="CD247" s="186">
        <v>6</v>
      </c>
      <c r="CE247" s="41">
        <f t="shared" si="187"/>
        <v>2.9</v>
      </c>
      <c r="CF247" s="12">
        <v>5</v>
      </c>
      <c r="CG247" s="13">
        <v>6</v>
      </c>
      <c r="CH247"/>
      <c r="CI247"/>
    </row>
    <row r="248" spans="1:181" ht="30" customHeight="1">
      <c r="A248" s="131">
        <v>8</v>
      </c>
      <c r="B248" s="187" t="s">
        <v>130</v>
      </c>
      <c r="C248" s="167" t="s">
        <v>47</v>
      </c>
      <c r="D248" s="163">
        <f t="shared" si="179"/>
        <v>125</v>
      </c>
      <c r="E248" s="37">
        <f t="shared" si="180"/>
        <v>58</v>
      </c>
      <c r="F248" s="126">
        <f t="shared" si="181"/>
        <v>20</v>
      </c>
      <c r="G248" s="93">
        <f t="shared" si="182"/>
        <v>0</v>
      </c>
      <c r="H248" s="93">
        <f t="shared" si="186"/>
        <v>30</v>
      </c>
      <c r="I248" s="93">
        <f t="shared" si="183"/>
        <v>6</v>
      </c>
      <c r="J248" s="93">
        <f t="shared" si="184"/>
        <v>2</v>
      </c>
      <c r="K248" s="134">
        <f t="shared" si="185"/>
        <v>67</v>
      </c>
      <c r="L248" s="96"/>
      <c r="M248" s="39"/>
      <c r="N248" s="39"/>
      <c r="O248" s="39"/>
      <c r="P248" s="39"/>
      <c r="Q248" s="40"/>
      <c r="R248" s="41"/>
      <c r="S248" s="12"/>
      <c r="T248" s="12"/>
      <c r="U248" s="12"/>
      <c r="V248" s="12"/>
      <c r="W248" s="97"/>
      <c r="X248" s="96"/>
      <c r="Y248" s="39"/>
      <c r="Z248" s="39"/>
      <c r="AA248" s="39"/>
      <c r="AB248" s="39"/>
      <c r="AC248" s="40"/>
      <c r="AD248" s="41"/>
      <c r="AE248" s="12"/>
      <c r="AF248" s="12"/>
      <c r="AG248" s="12"/>
      <c r="AH248" s="12"/>
      <c r="AI248" s="97"/>
      <c r="AJ248" s="96"/>
      <c r="AK248" s="39"/>
      <c r="AL248" s="39"/>
      <c r="AM248" s="39"/>
      <c r="AN248" s="39"/>
      <c r="AO248" s="40"/>
      <c r="AP248" s="41"/>
      <c r="AQ248" s="12"/>
      <c r="AR248" s="12"/>
      <c r="AS248" s="12"/>
      <c r="AT248" s="12"/>
      <c r="AU248" s="97"/>
      <c r="AV248" s="96"/>
      <c r="AW248" s="39"/>
      <c r="AX248" s="39"/>
      <c r="AY248" s="39"/>
      <c r="AZ248" s="39"/>
      <c r="BA248" s="40"/>
      <c r="BB248" s="41"/>
      <c r="BC248" s="12"/>
      <c r="BD248" s="12"/>
      <c r="BE248" s="12"/>
      <c r="BF248" s="12"/>
      <c r="BG248" s="97"/>
      <c r="BH248" s="96">
        <v>20</v>
      </c>
      <c r="BI248" s="39"/>
      <c r="BJ248" s="39">
        <v>30</v>
      </c>
      <c r="BK248" s="39">
        <v>6</v>
      </c>
      <c r="BL248" s="39">
        <v>2</v>
      </c>
      <c r="BM248" s="40">
        <v>67</v>
      </c>
      <c r="BN248" s="41"/>
      <c r="BO248" s="12"/>
      <c r="BP248" s="12"/>
      <c r="BQ248" s="12"/>
      <c r="BR248" s="12"/>
      <c r="BS248" s="97"/>
      <c r="BT248" s="122"/>
      <c r="BU248" s="46"/>
      <c r="BV248" s="46"/>
      <c r="BW248" s="46"/>
      <c r="BX248" s="46"/>
      <c r="BY248" s="46"/>
      <c r="BZ248" s="46"/>
      <c r="CA248" s="46"/>
      <c r="CB248" s="46">
        <v>5</v>
      </c>
      <c r="CC248" s="139"/>
      <c r="CD248" s="186">
        <v>5</v>
      </c>
      <c r="CE248" s="41">
        <f t="shared" si="187"/>
        <v>2.2999999999999998</v>
      </c>
      <c r="CF248" s="12">
        <v>4</v>
      </c>
      <c r="CG248" s="13">
        <v>5</v>
      </c>
      <c r="CH248"/>
      <c r="CI248"/>
    </row>
    <row r="249" spans="1:181">
      <c r="A249" s="131">
        <v>9</v>
      </c>
      <c r="B249" s="206" t="s">
        <v>131</v>
      </c>
      <c r="C249" s="167" t="s">
        <v>47</v>
      </c>
      <c r="D249" s="163">
        <f t="shared" si="179"/>
        <v>100</v>
      </c>
      <c r="E249" s="37">
        <f t="shared" si="180"/>
        <v>34</v>
      </c>
      <c r="F249" s="126">
        <f t="shared" si="181"/>
        <v>0</v>
      </c>
      <c r="G249" s="93">
        <f t="shared" si="182"/>
        <v>0</v>
      </c>
      <c r="H249" s="93">
        <f t="shared" si="186"/>
        <v>30</v>
      </c>
      <c r="I249" s="93">
        <f t="shared" si="183"/>
        <v>3</v>
      </c>
      <c r="J249" s="93">
        <f t="shared" si="184"/>
        <v>1</v>
      </c>
      <c r="K249" s="134">
        <f t="shared" si="185"/>
        <v>66</v>
      </c>
      <c r="L249" s="96"/>
      <c r="M249" s="39"/>
      <c r="N249" s="39"/>
      <c r="O249" s="39"/>
      <c r="P249" s="39"/>
      <c r="Q249" s="40"/>
      <c r="R249" s="41"/>
      <c r="S249" s="12"/>
      <c r="T249" s="12"/>
      <c r="U249" s="12"/>
      <c r="V249" s="12"/>
      <c r="W249" s="97"/>
      <c r="X249" s="96"/>
      <c r="Y249" s="39"/>
      <c r="Z249" s="39"/>
      <c r="AA249" s="39"/>
      <c r="AB249" s="39"/>
      <c r="AC249" s="40"/>
      <c r="AD249" s="41"/>
      <c r="AE249" s="12"/>
      <c r="AF249" s="12"/>
      <c r="AG249" s="12"/>
      <c r="AH249" s="12"/>
      <c r="AI249" s="97"/>
      <c r="AJ249" s="96"/>
      <c r="AK249" s="39"/>
      <c r="AL249" s="39"/>
      <c r="AM249" s="39"/>
      <c r="AN249" s="39"/>
      <c r="AO249" s="40"/>
      <c r="AP249" s="41"/>
      <c r="AQ249" s="12"/>
      <c r="AR249" s="12"/>
      <c r="AS249" s="12"/>
      <c r="AT249" s="12"/>
      <c r="AU249" s="97"/>
      <c r="AV249" s="96"/>
      <c r="AW249" s="39"/>
      <c r="AX249" s="39"/>
      <c r="AY249" s="39"/>
      <c r="AZ249" s="39"/>
      <c r="BA249" s="40"/>
      <c r="BB249" s="41"/>
      <c r="BC249" s="12"/>
      <c r="BD249" s="12"/>
      <c r="BE249" s="12"/>
      <c r="BF249" s="12"/>
      <c r="BG249" s="97"/>
      <c r="BH249" s="96"/>
      <c r="BI249" s="39"/>
      <c r="BJ249" s="39">
        <v>30</v>
      </c>
      <c r="BK249" s="39">
        <v>3</v>
      </c>
      <c r="BL249" s="39">
        <v>1</v>
      </c>
      <c r="BM249" s="40">
        <v>66</v>
      </c>
      <c r="BN249" s="41"/>
      <c r="BO249" s="12"/>
      <c r="BP249" s="12"/>
      <c r="BQ249" s="12"/>
      <c r="BR249" s="12"/>
      <c r="BS249" s="97"/>
      <c r="BT249" s="122"/>
      <c r="BU249" s="46"/>
      <c r="BV249" s="46"/>
      <c r="BW249" s="46"/>
      <c r="BX249" s="46"/>
      <c r="BY249" s="46"/>
      <c r="BZ249" s="46"/>
      <c r="CA249" s="46"/>
      <c r="CB249" s="46">
        <v>4</v>
      </c>
      <c r="CC249" s="139"/>
      <c r="CD249" s="186">
        <v>4</v>
      </c>
      <c r="CE249" s="41">
        <f t="shared" si="187"/>
        <v>1.4</v>
      </c>
      <c r="CF249" s="12">
        <v>4</v>
      </c>
      <c r="CG249" s="13">
        <v>4</v>
      </c>
      <c r="CH249"/>
      <c r="CI249"/>
    </row>
    <row r="250" spans="1:181">
      <c r="A250" s="131">
        <v>10</v>
      </c>
      <c r="B250" s="208" t="s">
        <v>225</v>
      </c>
      <c r="C250" s="167" t="s">
        <v>47</v>
      </c>
      <c r="D250" s="163">
        <f t="shared" si="179"/>
        <v>100</v>
      </c>
      <c r="E250" s="37">
        <f t="shared" si="180"/>
        <v>58</v>
      </c>
      <c r="F250" s="126">
        <f>SUM(L250:L250,R250:R250,X250:X250,AD250:AD250,AJ250:AJ250,AP250:AP250,AV250:AV250,BB250:BB250,BH250:BH250,BN250:BN250)</f>
        <v>20</v>
      </c>
      <c r="G250" s="93">
        <f t="shared" si="182"/>
        <v>0</v>
      </c>
      <c r="H250" s="93">
        <f t="shared" si="186"/>
        <v>30</v>
      </c>
      <c r="I250" s="93">
        <f t="shared" si="183"/>
        <v>6</v>
      </c>
      <c r="J250" s="93">
        <f t="shared" si="184"/>
        <v>2</v>
      </c>
      <c r="K250" s="134">
        <f t="shared" si="185"/>
        <v>42</v>
      </c>
      <c r="L250" s="96"/>
      <c r="M250" s="39"/>
      <c r="N250" s="39"/>
      <c r="O250" s="39"/>
      <c r="P250" s="39"/>
      <c r="Q250" s="40"/>
      <c r="R250" s="41"/>
      <c r="S250" s="12"/>
      <c r="T250" s="12"/>
      <c r="U250" s="12"/>
      <c r="V250" s="12"/>
      <c r="W250" s="97"/>
      <c r="X250" s="96"/>
      <c r="Y250" s="39"/>
      <c r="Z250" s="39"/>
      <c r="AA250" s="39"/>
      <c r="AB250" s="39"/>
      <c r="AC250" s="40"/>
      <c r="AD250" s="41"/>
      <c r="AE250" s="12"/>
      <c r="AF250" s="12"/>
      <c r="AG250" s="12"/>
      <c r="AH250" s="12"/>
      <c r="AI250" s="97"/>
      <c r="AJ250" s="96"/>
      <c r="AK250" s="39"/>
      <c r="AL250" s="39"/>
      <c r="AM250" s="39"/>
      <c r="AN250" s="39"/>
      <c r="AO250" s="40"/>
      <c r="AP250" s="41"/>
      <c r="AQ250" s="12"/>
      <c r="AR250" s="12"/>
      <c r="AS250" s="12"/>
      <c r="AT250" s="12"/>
      <c r="AU250" s="97"/>
      <c r="AV250" s="96"/>
      <c r="AW250" s="39"/>
      <c r="AX250" s="39"/>
      <c r="AY250" s="39"/>
      <c r="AZ250" s="39"/>
      <c r="BA250" s="40"/>
      <c r="BB250" s="41"/>
      <c r="BC250" s="12"/>
      <c r="BD250" s="12"/>
      <c r="BE250" s="12"/>
      <c r="BF250" s="12"/>
      <c r="BG250" s="97"/>
      <c r="BH250" s="96"/>
      <c r="BI250" s="39"/>
      <c r="BJ250" s="39"/>
      <c r="BK250" s="39"/>
      <c r="BL250" s="39"/>
      <c r="BM250" s="40"/>
      <c r="BN250" s="41">
        <v>20</v>
      </c>
      <c r="BO250" s="12"/>
      <c r="BP250" s="12">
        <v>30</v>
      </c>
      <c r="BQ250" s="12">
        <v>6</v>
      </c>
      <c r="BR250" s="12">
        <v>2</v>
      </c>
      <c r="BS250" s="97">
        <v>42</v>
      </c>
      <c r="BT250" s="122"/>
      <c r="BU250" s="46"/>
      <c r="BV250" s="46"/>
      <c r="BW250" s="46"/>
      <c r="BX250" s="46"/>
      <c r="BY250" s="46"/>
      <c r="BZ250" s="46"/>
      <c r="CA250" s="46"/>
      <c r="CB250" s="46"/>
      <c r="CC250" s="139">
        <v>4</v>
      </c>
      <c r="CD250" s="186">
        <v>4</v>
      </c>
      <c r="CE250" s="41">
        <f t="shared" si="187"/>
        <v>2.2999999999999998</v>
      </c>
      <c r="CF250" s="12">
        <v>3</v>
      </c>
      <c r="CG250" s="13">
        <v>4</v>
      </c>
      <c r="CH250"/>
      <c r="CI250"/>
    </row>
    <row r="251" spans="1:181" ht="30.95">
      <c r="A251" s="131">
        <v>11</v>
      </c>
      <c r="B251" s="189" t="s">
        <v>133</v>
      </c>
      <c r="C251" s="167" t="s">
        <v>47</v>
      </c>
      <c r="D251" s="163">
        <f>SUM(F251:K251)</f>
        <v>150</v>
      </c>
      <c r="E251" s="37">
        <f t="shared" si="180"/>
        <v>58</v>
      </c>
      <c r="F251" s="126">
        <f>SUM(L251:L251,R251:R251,X251:X251,AD251:AD251,AJ251:AJ251,AP251:AP251,AV251:AV251,BB251:BB251,BH251:BH251,BN251:BN251)</f>
        <v>0</v>
      </c>
      <c r="G251" s="93">
        <f t="shared" si="182"/>
        <v>0</v>
      </c>
      <c r="H251" s="93">
        <f t="shared" si="186"/>
        <v>50</v>
      </c>
      <c r="I251" s="93">
        <f t="shared" si="183"/>
        <v>6</v>
      </c>
      <c r="J251" s="93">
        <f t="shared" si="184"/>
        <v>2</v>
      </c>
      <c r="K251" s="134">
        <f t="shared" si="185"/>
        <v>92</v>
      </c>
      <c r="L251" s="96"/>
      <c r="M251" s="39"/>
      <c r="N251" s="39"/>
      <c r="O251" s="39"/>
      <c r="P251" s="39"/>
      <c r="Q251" s="40"/>
      <c r="R251" s="41"/>
      <c r="S251" s="12"/>
      <c r="T251" s="12"/>
      <c r="U251" s="12"/>
      <c r="V251" s="12"/>
      <c r="W251" s="97"/>
      <c r="X251" s="96"/>
      <c r="Y251" s="39"/>
      <c r="Z251" s="39"/>
      <c r="AA251" s="39"/>
      <c r="AB251" s="39"/>
      <c r="AC251" s="40"/>
      <c r="AD251" s="41"/>
      <c r="AE251" s="12"/>
      <c r="AF251" s="12"/>
      <c r="AG251" s="12"/>
      <c r="AH251" s="12"/>
      <c r="AI251" s="97"/>
      <c r="AJ251" s="96"/>
      <c r="AK251" s="39"/>
      <c r="AL251" s="39"/>
      <c r="AM251" s="39"/>
      <c r="AN251" s="39"/>
      <c r="AO251" s="40"/>
      <c r="AP251" s="41"/>
      <c r="AQ251" s="12"/>
      <c r="AR251" s="12"/>
      <c r="AS251" s="12"/>
      <c r="AT251" s="12"/>
      <c r="AU251" s="97"/>
      <c r="AV251" s="96"/>
      <c r="AW251" s="39"/>
      <c r="AX251" s="39"/>
      <c r="AY251" s="39"/>
      <c r="AZ251" s="39"/>
      <c r="BA251" s="40"/>
      <c r="BB251" s="41"/>
      <c r="BC251" s="12"/>
      <c r="BD251" s="12"/>
      <c r="BE251" s="12"/>
      <c r="BF251" s="12"/>
      <c r="BG251" s="97"/>
      <c r="BH251" s="96"/>
      <c r="BI251" s="39"/>
      <c r="BJ251" s="39"/>
      <c r="BK251" s="39"/>
      <c r="BL251" s="39"/>
      <c r="BM251" s="40"/>
      <c r="BN251" s="41">
        <v>0</v>
      </c>
      <c r="BO251" s="12"/>
      <c r="BP251" s="12">
        <v>50</v>
      </c>
      <c r="BQ251" s="12">
        <v>6</v>
      </c>
      <c r="BR251" s="12">
        <v>2</v>
      </c>
      <c r="BS251" s="97">
        <v>92</v>
      </c>
      <c r="BT251" s="122"/>
      <c r="BU251" s="46"/>
      <c r="BV251" s="46"/>
      <c r="BW251" s="46"/>
      <c r="BX251" s="46"/>
      <c r="BY251" s="46"/>
      <c r="BZ251" s="46"/>
      <c r="CA251" s="46"/>
      <c r="CB251" s="46"/>
      <c r="CC251" s="139">
        <v>6</v>
      </c>
      <c r="CD251" s="186">
        <v>6</v>
      </c>
      <c r="CE251" s="41">
        <f t="shared" si="187"/>
        <v>2.2999999999999998</v>
      </c>
      <c r="CF251" s="12">
        <v>5</v>
      </c>
      <c r="CG251" s="13">
        <v>6</v>
      </c>
      <c r="CH251"/>
      <c r="CI251"/>
    </row>
    <row r="252" spans="1:181" ht="15.95" thickBot="1">
      <c r="A252" s="143">
        <v>12</v>
      </c>
      <c r="B252" s="210" t="s">
        <v>134</v>
      </c>
      <c r="C252" s="168" t="s">
        <v>47</v>
      </c>
      <c r="D252" s="164">
        <f>SUM(F252:K252)</f>
        <v>175</v>
      </c>
      <c r="E252" s="66">
        <f>SUM(F252:J252)</f>
        <v>73</v>
      </c>
      <c r="F252" s="140">
        <f>SUM(L252:L252,R252:R252,X252:X252,AD252:AD252,AJ252:AJ252,AP252:AP252,AV252:AV252,BB252:BB252,BH252:BH252,BN252:BN252)</f>
        <v>0</v>
      </c>
      <c r="G252" s="141">
        <f>SUM(M252:M252,S252:S252,Y252:Y252,AE252:AE252,AK252:AK252,AQ252:AQ252,AW252:AW252,BC252:BC252,BI252:BI252,BO252:BO252)</f>
        <v>0</v>
      </c>
      <c r="H252" s="141">
        <f t="shared" si="186"/>
        <v>65</v>
      </c>
      <c r="I252" s="141">
        <f>SUM(O252:O252,U252:U252,AA252:AA252,AG252:AG252,AM252:AM252,AS252:AS252,AY252:AY252,BE252:BE252,BK252:BK252,BQ252:BQ252)</f>
        <v>6</v>
      </c>
      <c r="J252" s="141">
        <f>SUM(P252:P252,V252:V252,AB252:AB252,AH252:AH252,AN252:AN252,AT252:AT252,AZ252:AZ252,BF252:BF252,BL252:BL252,BR252:BR252)</f>
        <v>2</v>
      </c>
      <c r="K252" s="142">
        <f>SUM(Q252:Q252,W252:W252,AC252:AC252,AI252:AI252,AO252:AO252,AU252:AU252,BA252:BA252,BG252:BG252,BM252:BM252,BS252:BS252)</f>
        <v>102</v>
      </c>
      <c r="L252" s="67"/>
      <c r="M252" s="49"/>
      <c r="N252" s="49"/>
      <c r="O252" s="49"/>
      <c r="P252" s="49"/>
      <c r="Q252" s="50"/>
      <c r="R252" s="52"/>
      <c r="S252" s="10"/>
      <c r="T252" s="10"/>
      <c r="U252" s="10"/>
      <c r="V252" s="10"/>
      <c r="W252" s="151"/>
      <c r="X252" s="67"/>
      <c r="Y252" s="49"/>
      <c r="Z252" s="49"/>
      <c r="AA252" s="49"/>
      <c r="AB252" s="49"/>
      <c r="AC252" s="50"/>
      <c r="AD252" s="52"/>
      <c r="AE252" s="10"/>
      <c r="AF252" s="10"/>
      <c r="AG252" s="10"/>
      <c r="AH252" s="10"/>
      <c r="AI252" s="151"/>
      <c r="AJ252" s="67"/>
      <c r="AK252" s="49"/>
      <c r="AL252" s="49"/>
      <c r="AM252" s="49"/>
      <c r="AN252" s="49"/>
      <c r="AO252" s="50"/>
      <c r="AP252" s="52"/>
      <c r="AQ252" s="10"/>
      <c r="AR252" s="10"/>
      <c r="AS252" s="10"/>
      <c r="AT252" s="10"/>
      <c r="AU252" s="151"/>
      <c r="AV252" s="67"/>
      <c r="AW252" s="49"/>
      <c r="AX252" s="49"/>
      <c r="AY252" s="49"/>
      <c r="AZ252" s="49"/>
      <c r="BA252" s="50"/>
      <c r="BB252" s="52"/>
      <c r="BC252" s="10"/>
      <c r="BD252" s="10"/>
      <c r="BE252" s="10"/>
      <c r="BF252" s="10"/>
      <c r="BG252" s="151"/>
      <c r="BH252" s="67"/>
      <c r="BI252" s="49"/>
      <c r="BJ252" s="49"/>
      <c r="BK252" s="49"/>
      <c r="BL252" s="49"/>
      <c r="BM252" s="50"/>
      <c r="BN252" s="52">
        <v>0</v>
      </c>
      <c r="BO252" s="10"/>
      <c r="BP252" s="10">
        <v>65</v>
      </c>
      <c r="BQ252" s="10">
        <v>6</v>
      </c>
      <c r="BR252" s="10">
        <v>2</v>
      </c>
      <c r="BS252" s="151">
        <v>102</v>
      </c>
      <c r="BT252" s="70"/>
      <c r="BU252" s="63"/>
      <c r="BV252" s="63"/>
      <c r="BW252" s="63"/>
      <c r="BX252" s="63"/>
      <c r="BY252" s="63"/>
      <c r="BZ252" s="63"/>
      <c r="CA252" s="63"/>
      <c r="CB252" s="63"/>
      <c r="CC252" s="156">
        <v>7</v>
      </c>
      <c r="CD252" s="192">
        <v>7</v>
      </c>
      <c r="CE252" s="62">
        <f>ROUND(E252/25,1)</f>
        <v>2.9</v>
      </c>
      <c r="CF252" s="16">
        <v>6</v>
      </c>
      <c r="CG252" s="17">
        <v>7</v>
      </c>
      <c r="CH252"/>
      <c r="CI252"/>
    </row>
    <row r="253" spans="1:181" ht="15.95" customHeight="1" thickBot="1">
      <c r="A253" s="2"/>
      <c r="B253" s="128" t="s">
        <v>52</v>
      </c>
      <c r="C253" s="88"/>
      <c r="D253" s="165">
        <f t="shared" ref="D253:BO253" si="188">SUM(D241:D252)</f>
        <v>1400</v>
      </c>
      <c r="E253" s="53">
        <f t="shared" si="188"/>
        <v>681</v>
      </c>
      <c r="F253" s="88">
        <f t="shared" si="188"/>
        <v>160</v>
      </c>
      <c r="G253" s="89">
        <f t="shared" si="188"/>
        <v>0</v>
      </c>
      <c r="H253" s="89">
        <f t="shared" si="188"/>
        <v>429</v>
      </c>
      <c r="I253" s="89">
        <f t="shared" si="188"/>
        <v>69</v>
      </c>
      <c r="J253" s="89">
        <f t="shared" si="188"/>
        <v>23</v>
      </c>
      <c r="K253" s="68">
        <f t="shared" si="188"/>
        <v>719</v>
      </c>
      <c r="L253" s="149">
        <f t="shared" si="188"/>
        <v>0</v>
      </c>
      <c r="M253" s="150">
        <f t="shared" si="188"/>
        <v>0</v>
      </c>
      <c r="N253" s="150">
        <f t="shared" si="188"/>
        <v>0</v>
      </c>
      <c r="O253" s="150">
        <f t="shared" si="188"/>
        <v>0</v>
      </c>
      <c r="P253" s="150">
        <f t="shared" si="188"/>
        <v>0</v>
      </c>
      <c r="Q253" s="148">
        <f t="shared" si="188"/>
        <v>0</v>
      </c>
      <c r="R253" s="98">
        <f t="shared" si="188"/>
        <v>0</v>
      </c>
      <c r="S253" s="90">
        <f t="shared" si="188"/>
        <v>0</v>
      </c>
      <c r="T253" s="90">
        <f t="shared" si="188"/>
        <v>0</v>
      </c>
      <c r="U253" s="90">
        <f t="shared" si="188"/>
        <v>0</v>
      </c>
      <c r="V253" s="90">
        <f t="shared" si="188"/>
        <v>0</v>
      </c>
      <c r="W253" s="74">
        <f t="shared" si="188"/>
        <v>0</v>
      </c>
      <c r="X253" s="149">
        <f t="shared" si="188"/>
        <v>0</v>
      </c>
      <c r="Y253" s="150">
        <f t="shared" si="188"/>
        <v>0</v>
      </c>
      <c r="Z253" s="150">
        <f t="shared" si="188"/>
        <v>0</v>
      </c>
      <c r="AA253" s="150">
        <f t="shared" si="188"/>
        <v>0</v>
      </c>
      <c r="AB253" s="150">
        <f t="shared" si="188"/>
        <v>0</v>
      </c>
      <c r="AC253" s="148">
        <f t="shared" si="188"/>
        <v>0</v>
      </c>
      <c r="AD253" s="98">
        <f t="shared" si="188"/>
        <v>0</v>
      </c>
      <c r="AE253" s="90">
        <f t="shared" si="188"/>
        <v>0</v>
      </c>
      <c r="AF253" s="90">
        <f t="shared" si="188"/>
        <v>0</v>
      </c>
      <c r="AG253" s="90">
        <f t="shared" si="188"/>
        <v>0</v>
      </c>
      <c r="AH253" s="90">
        <f t="shared" si="188"/>
        <v>0</v>
      </c>
      <c r="AI253" s="74">
        <f t="shared" si="188"/>
        <v>0</v>
      </c>
      <c r="AJ253" s="149">
        <f t="shared" si="188"/>
        <v>0</v>
      </c>
      <c r="AK253" s="150">
        <f t="shared" si="188"/>
        <v>0</v>
      </c>
      <c r="AL253" s="150">
        <f t="shared" si="188"/>
        <v>0</v>
      </c>
      <c r="AM253" s="150">
        <f t="shared" si="188"/>
        <v>0</v>
      </c>
      <c r="AN253" s="150">
        <f t="shared" si="188"/>
        <v>0</v>
      </c>
      <c r="AO253" s="148">
        <f t="shared" si="188"/>
        <v>0</v>
      </c>
      <c r="AP253" s="98">
        <f t="shared" si="188"/>
        <v>0</v>
      </c>
      <c r="AQ253" s="90">
        <f t="shared" si="188"/>
        <v>0</v>
      </c>
      <c r="AR253" s="90">
        <f t="shared" si="188"/>
        <v>0</v>
      </c>
      <c r="AS253" s="90">
        <f t="shared" si="188"/>
        <v>0</v>
      </c>
      <c r="AT253" s="90">
        <f t="shared" si="188"/>
        <v>0</v>
      </c>
      <c r="AU253" s="74">
        <f t="shared" si="188"/>
        <v>0</v>
      </c>
      <c r="AV253" s="149">
        <f t="shared" si="188"/>
        <v>60</v>
      </c>
      <c r="AW253" s="150">
        <f t="shared" si="188"/>
        <v>0</v>
      </c>
      <c r="AX253" s="150">
        <f t="shared" si="188"/>
        <v>105</v>
      </c>
      <c r="AY253" s="150">
        <f t="shared" si="188"/>
        <v>18</v>
      </c>
      <c r="AZ253" s="150">
        <f t="shared" si="188"/>
        <v>6</v>
      </c>
      <c r="BA253" s="148">
        <f t="shared" si="188"/>
        <v>186</v>
      </c>
      <c r="BB253" s="98">
        <f t="shared" si="188"/>
        <v>40</v>
      </c>
      <c r="BC253" s="90">
        <f t="shared" si="188"/>
        <v>0</v>
      </c>
      <c r="BD253" s="90">
        <f t="shared" si="188"/>
        <v>74</v>
      </c>
      <c r="BE253" s="90">
        <f t="shared" si="188"/>
        <v>18</v>
      </c>
      <c r="BF253" s="90">
        <f t="shared" si="188"/>
        <v>6</v>
      </c>
      <c r="BG253" s="74">
        <f t="shared" si="188"/>
        <v>87</v>
      </c>
      <c r="BH253" s="149">
        <f t="shared" si="188"/>
        <v>40</v>
      </c>
      <c r="BI253" s="150">
        <f t="shared" si="188"/>
        <v>0</v>
      </c>
      <c r="BJ253" s="150">
        <f t="shared" si="188"/>
        <v>105</v>
      </c>
      <c r="BK253" s="150">
        <f t="shared" si="188"/>
        <v>15</v>
      </c>
      <c r="BL253" s="150">
        <f t="shared" si="188"/>
        <v>5</v>
      </c>
      <c r="BM253" s="148">
        <f t="shared" si="188"/>
        <v>210</v>
      </c>
      <c r="BN253" s="98">
        <f t="shared" si="188"/>
        <v>20</v>
      </c>
      <c r="BO253" s="90">
        <f t="shared" si="188"/>
        <v>0</v>
      </c>
      <c r="BP253" s="90">
        <f t="shared" ref="BP253:BS253" si="189">SUM(BP241:BP252)</f>
        <v>145</v>
      </c>
      <c r="BQ253" s="90">
        <f t="shared" si="189"/>
        <v>18</v>
      </c>
      <c r="BR253" s="90">
        <f t="shared" si="189"/>
        <v>6</v>
      </c>
      <c r="BS253" s="91">
        <f t="shared" si="189"/>
        <v>236</v>
      </c>
      <c r="BT253" s="293"/>
      <c r="BU253" s="294"/>
      <c r="BV253" s="294"/>
      <c r="BW253" s="294"/>
      <c r="BX253" s="294"/>
      <c r="BY253" s="294"/>
      <c r="BZ253" s="294"/>
      <c r="CA253" s="294"/>
      <c r="CB253" s="294"/>
      <c r="CC253" s="294"/>
      <c r="CD253" s="294"/>
      <c r="CE253" s="294"/>
      <c r="CF253" s="294"/>
      <c r="CG253" s="295"/>
    </row>
    <row r="254" spans="1:181" s="4" customFormat="1" ht="15.95" customHeight="1" thickBot="1">
      <c r="A254" s="276" t="s">
        <v>226</v>
      </c>
      <c r="B254" s="277"/>
      <c r="C254" s="278"/>
      <c r="D254" s="278"/>
      <c r="E254" s="278"/>
      <c r="F254" s="278"/>
      <c r="G254" s="278"/>
      <c r="H254" s="278"/>
      <c r="I254" s="278"/>
      <c r="J254" s="278"/>
      <c r="K254" s="278"/>
      <c r="L254" s="278"/>
      <c r="M254" s="278"/>
      <c r="N254" s="278"/>
      <c r="O254" s="278"/>
      <c r="P254" s="278"/>
      <c r="Q254" s="278"/>
      <c r="R254" s="278"/>
      <c r="S254" s="278"/>
      <c r="T254" s="278"/>
      <c r="U254" s="278"/>
      <c r="V254" s="278"/>
      <c r="W254" s="278"/>
      <c r="X254" s="278"/>
      <c r="Y254" s="278"/>
      <c r="Z254" s="278"/>
      <c r="AA254" s="278"/>
      <c r="AB254" s="278"/>
      <c r="AC254" s="278"/>
      <c r="AD254" s="278"/>
      <c r="AE254" s="278"/>
      <c r="AF254" s="278"/>
      <c r="AG254" s="278"/>
      <c r="AH254" s="278"/>
      <c r="AI254" s="278"/>
      <c r="AJ254" s="278"/>
      <c r="AK254" s="278"/>
      <c r="AL254" s="278"/>
      <c r="AM254" s="278"/>
      <c r="AN254" s="278"/>
      <c r="AO254" s="278"/>
      <c r="AP254" s="278"/>
      <c r="AQ254" s="278"/>
      <c r="AR254" s="278"/>
      <c r="AS254" s="278"/>
      <c r="AT254" s="278"/>
      <c r="AU254" s="278"/>
      <c r="AV254" s="278"/>
      <c r="AW254" s="278"/>
      <c r="AX254" s="278"/>
      <c r="AY254" s="278"/>
      <c r="AZ254" s="278"/>
      <c r="BA254" s="278"/>
      <c r="BB254" s="278"/>
      <c r="BC254" s="278"/>
      <c r="BD254" s="278"/>
      <c r="BE254" s="278"/>
      <c r="BF254" s="278"/>
      <c r="BG254" s="278"/>
      <c r="BH254" s="278"/>
      <c r="BI254" s="278"/>
      <c r="BJ254" s="278"/>
      <c r="BK254" s="278"/>
      <c r="BL254" s="278"/>
      <c r="BM254" s="278"/>
      <c r="BN254" s="278"/>
      <c r="BO254" s="278"/>
      <c r="BP254" s="278"/>
      <c r="BQ254" s="278"/>
      <c r="BR254" s="278"/>
      <c r="BS254" s="279"/>
      <c r="BT254" s="296"/>
      <c r="BU254" s="297"/>
      <c r="BV254" s="297"/>
      <c r="BW254" s="297"/>
      <c r="BX254" s="297"/>
      <c r="BY254" s="297"/>
      <c r="BZ254" s="297"/>
      <c r="CA254" s="297"/>
      <c r="CB254" s="297"/>
      <c r="CC254" s="297"/>
      <c r="CD254" s="297"/>
      <c r="CE254" s="297"/>
      <c r="CF254" s="297"/>
      <c r="CG254" s="298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</row>
    <row r="255" spans="1:181" s="4" customFormat="1">
      <c r="A255" s="130">
        <v>1</v>
      </c>
      <c r="B255" s="194" t="s">
        <v>227</v>
      </c>
      <c r="C255" s="166" t="s">
        <v>47</v>
      </c>
      <c r="D255" s="162">
        <f t="shared" ref="D255:D264" si="190">SUM(F255:K255)</f>
        <v>150</v>
      </c>
      <c r="E255" s="54">
        <f t="shared" ref="E255:E265" si="191">SUM(F255:J255)</f>
        <v>58</v>
      </c>
      <c r="F255" s="125">
        <f t="shared" ref="F255:F263" si="192">SUM(L255:L255,R255:R255,X255:X255,AD255:AD255,AJ255:AJ255,AP255:AP255,AV255:AV255,BB255:BB255,BH255:BH255,BN255:BN255)</f>
        <v>20</v>
      </c>
      <c r="G255" s="108">
        <f t="shared" ref="G255:G265" si="193">SUM(M255:M255,S255:S255,Y255:Y255,AE255:AE255,AK255:AK255,AQ255:AQ255,AW255:AW255,BC255:BC255,BI255:BI255,BO255:BO255)</f>
        <v>0</v>
      </c>
      <c r="H255" s="108">
        <f>SUM(N255:N255,T255:T255,Z255:Z255,AF255:AF255,AL255:AL255,AR255:AR255,AX255:AX255,BD255:BD255,BJ255:BJ255,BP255:BP255)</f>
        <v>30</v>
      </c>
      <c r="I255" s="108">
        <f t="shared" ref="I255:I265" si="194">SUM(O255:O255,U255:U255,AA255:AA255,AG255:AG255,AM255:AM255,AS255:AS255,AY255:AY255,BE255:BE255,BK255:BK255,BQ255:BQ255)</f>
        <v>6</v>
      </c>
      <c r="J255" s="108">
        <f t="shared" ref="J255:J265" si="195">SUM(P255:P255,V255:V255,AB255:AB255,AH255:AH255,AN255:AN255,AT255:AT255,AZ255:AZ255,BF255:BF255,BL255:BL255,BR255:BR255)</f>
        <v>2</v>
      </c>
      <c r="K255" s="133">
        <f t="shared" ref="K255:K265" si="196">SUM(Q255:Q255,W255:W255,AC255:AC255,AI255:AI255,AO255:AO255,AU255:AU255,BA255:BA255,BG255:BG255,BM255:BM255,BS255:BS255)</f>
        <v>92</v>
      </c>
      <c r="L255" s="95"/>
      <c r="M255" s="55"/>
      <c r="N255" s="55"/>
      <c r="O255" s="55"/>
      <c r="P255" s="55"/>
      <c r="Q255" s="56"/>
      <c r="R255" s="57"/>
      <c r="S255" s="14"/>
      <c r="T255" s="14"/>
      <c r="U255" s="14"/>
      <c r="V255" s="14"/>
      <c r="W255" s="102"/>
      <c r="X255" s="95"/>
      <c r="Y255" s="55"/>
      <c r="Z255" s="55"/>
      <c r="AA255" s="55"/>
      <c r="AB255" s="55"/>
      <c r="AC255" s="56"/>
      <c r="AD255" s="57"/>
      <c r="AE255" s="14"/>
      <c r="AF255" s="14"/>
      <c r="AG255" s="14"/>
      <c r="AH255" s="14"/>
      <c r="AI255" s="102"/>
      <c r="AJ255" s="95"/>
      <c r="AK255" s="55"/>
      <c r="AL255" s="55"/>
      <c r="AM255" s="55"/>
      <c r="AN255" s="55"/>
      <c r="AO255" s="56"/>
      <c r="AP255" s="57"/>
      <c r="AQ255" s="14"/>
      <c r="AR255" s="14"/>
      <c r="AS255" s="14"/>
      <c r="AT255" s="14"/>
      <c r="AU255" s="102"/>
      <c r="AV255" s="95">
        <v>20</v>
      </c>
      <c r="AW255" s="55"/>
      <c r="AX255" s="55">
        <v>30</v>
      </c>
      <c r="AY255" s="55">
        <v>6</v>
      </c>
      <c r="AZ255" s="55">
        <v>2</v>
      </c>
      <c r="BA255" s="56">
        <v>92</v>
      </c>
      <c r="BB255" s="57"/>
      <c r="BC255" s="14"/>
      <c r="BD255" s="14"/>
      <c r="BE255" s="14"/>
      <c r="BF255" s="14"/>
      <c r="BG255" s="102"/>
      <c r="BH255" s="95"/>
      <c r="BI255" s="55"/>
      <c r="BJ255" s="55"/>
      <c r="BK255" s="55"/>
      <c r="BL255" s="55"/>
      <c r="BM255" s="56"/>
      <c r="BN255" s="57"/>
      <c r="BO255" s="14"/>
      <c r="BP255" s="14"/>
      <c r="BQ255" s="14"/>
      <c r="BR255" s="14"/>
      <c r="BS255" s="102"/>
      <c r="BT255" s="137"/>
      <c r="BU255" s="58"/>
      <c r="BV255" s="58"/>
      <c r="BW255" s="58"/>
      <c r="BX255" s="58"/>
      <c r="BY255" s="58"/>
      <c r="BZ255" s="58">
        <v>6</v>
      </c>
      <c r="CA255" s="58"/>
      <c r="CB255" s="58"/>
      <c r="CC255" s="138"/>
      <c r="CD255" s="191">
        <v>6</v>
      </c>
      <c r="CE255" s="57">
        <f>ROUND(E255/25,1)</f>
        <v>2.2999999999999998</v>
      </c>
      <c r="CF255" s="14">
        <v>4</v>
      </c>
      <c r="CG255" s="15">
        <v>6</v>
      </c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</row>
    <row r="256" spans="1:181" ht="15.6" customHeight="1">
      <c r="A256" s="131">
        <v>2</v>
      </c>
      <c r="B256" s="189" t="s">
        <v>228</v>
      </c>
      <c r="C256" s="167" t="s">
        <v>47</v>
      </c>
      <c r="D256" s="163">
        <f t="shared" si="190"/>
        <v>125</v>
      </c>
      <c r="E256" s="37">
        <f t="shared" si="191"/>
        <v>73</v>
      </c>
      <c r="F256" s="126">
        <f t="shared" si="192"/>
        <v>20</v>
      </c>
      <c r="G256" s="93">
        <f t="shared" si="193"/>
        <v>0</v>
      </c>
      <c r="H256" s="93">
        <f t="shared" ref="H256:H266" si="197">SUM(N256:N256,T256:T256,Z256:Z256,AF256:AF256,AL256:AL256,AR256:AR256,AX256:AX256,BD256:BD256,BJ256:BJ256,BP256:BP256)</f>
        <v>45</v>
      </c>
      <c r="I256" s="93">
        <f t="shared" si="194"/>
        <v>6</v>
      </c>
      <c r="J256" s="93">
        <f t="shared" si="195"/>
        <v>2</v>
      </c>
      <c r="K256" s="134">
        <f t="shared" si="196"/>
        <v>52</v>
      </c>
      <c r="L256" s="96"/>
      <c r="M256" s="39"/>
      <c r="N256" s="39"/>
      <c r="O256" s="39"/>
      <c r="P256" s="39"/>
      <c r="Q256" s="40"/>
      <c r="R256" s="41"/>
      <c r="S256" s="12"/>
      <c r="T256" s="12"/>
      <c r="U256" s="12"/>
      <c r="V256" s="12"/>
      <c r="W256" s="97"/>
      <c r="X256" s="96"/>
      <c r="Y256" s="39"/>
      <c r="Z256" s="39"/>
      <c r="AA256" s="39"/>
      <c r="AB256" s="39"/>
      <c r="AC256" s="40"/>
      <c r="AD256" s="41"/>
      <c r="AE256" s="12"/>
      <c r="AF256" s="12"/>
      <c r="AG256" s="12"/>
      <c r="AH256" s="12"/>
      <c r="AI256" s="97"/>
      <c r="AJ256" s="96"/>
      <c r="AK256" s="39"/>
      <c r="AL256" s="39"/>
      <c r="AM256" s="39"/>
      <c r="AN256" s="39"/>
      <c r="AO256" s="40"/>
      <c r="AP256" s="41"/>
      <c r="AQ256" s="12"/>
      <c r="AR256" s="12"/>
      <c r="AS256" s="12"/>
      <c r="AT256" s="12"/>
      <c r="AU256" s="97"/>
      <c r="AV256" s="96">
        <v>20</v>
      </c>
      <c r="AW256" s="39"/>
      <c r="AX256" s="39">
        <v>45</v>
      </c>
      <c r="AY256" s="39">
        <v>6</v>
      </c>
      <c r="AZ256" s="39">
        <v>2</v>
      </c>
      <c r="BA256" s="40">
        <v>52</v>
      </c>
      <c r="BB256" s="41"/>
      <c r="BC256" s="12"/>
      <c r="BD256" s="12"/>
      <c r="BE256" s="12"/>
      <c r="BF256" s="12"/>
      <c r="BG256" s="97"/>
      <c r="BH256" s="96"/>
      <c r="BI256" s="39"/>
      <c r="BJ256" s="39"/>
      <c r="BK256" s="39"/>
      <c r="BL256" s="39"/>
      <c r="BM256" s="40"/>
      <c r="BN256" s="41"/>
      <c r="BO256" s="12"/>
      <c r="BP256" s="12"/>
      <c r="BQ256" s="12"/>
      <c r="BR256" s="12"/>
      <c r="BS256" s="97"/>
      <c r="BT256" s="122"/>
      <c r="BU256" s="46"/>
      <c r="BV256" s="46"/>
      <c r="BW256" s="46"/>
      <c r="BX256" s="46"/>
      <c r="BY256" s="46"/>
      <c r="BZ256" s="46">
        <v>5</v>
      </c>
      <c r="CA256" s="46"/>
      <c r="CB256" s="46"/>
      <c r="CC256" s="139"/>
      <c r="CD256" s="186">
        <v>5</v>
      </c>
      <c r="CE256" s="41">
        <f t="shared" ref="CE256:CE265" si="198">ROUND(E256/25,1)</f>
        <v>2.9</v>
      </c>
      <c r="CF256" s="12">
        <v>4</v>
      </c>
      <c r="CG256" s="13">
        <v>5</v>
      </c>
      <c r="CH256"/>
      <c r="CI256"/>
    </row>
    <row r="257" spans="1:181">
      <c r="A257" s="131">
        <v>3</v>
      </c>
      <c r="B257" s="206" t="s">
        <v>229</v>
      </c>
      <c r="C257" s="167" t="s">
        <v>47</v>
      </c>
      <c r="D257" s="163">
        <f t="shared" si="190"/>
        <v>100</v>
      </c>
      <c r="E257" s="37">
        <f t="shared" si="191"/>
        <v>58</v>
      </c>
      <c r="F257" s="126">
        <f t="shared" si="192"/>
        <v>20</v>
      </c>
      <c r="G257" s="93">
        <f t="shared" si="193"/>
        <v>0</v>
      </c>
      <c r="H257" s="93">
        <f t="shared" si="197"/>
        <v>30</v>
      </c>
      <c r="I257" s="93">
        <f t="shared" si="194"/>
        <v>6</v>
      </c>
      <c r="J257" s="93">
        <f t="shared" si="195"/>
        <v>2</v>
      </c>
      <c r="K257" s="134">
        <f t="shared" si="196"/>
        <v>42</v>
      </c>
      <c r="L257" s="96"/>
      <c r="M257" s="39"/>
      <c r="N257" s="39"/>
      <c r="O257" s="39"/>
      <c r="P257" s="39"/>
      <c r="Q257" s="40"/>
      <c r="R257" s="41"/>
      <c r="S257" s="12"/>
      <c r="T257" s="12"/>
      <c r="U257" s="12"/>
      <c r="V257" s="12"/>
      <c r="W257" s="97"/>
      <c r="X257" s="96"/>
      <c r="Y257" s="39"/>
      <c r="Z257" s="39"/>
      <c r="AA257" s="39"/>
      <c r="AB257" s="39"/>
      <c r="AC257" s="40"/>
      <c r="AD257" s="41"/>
      <c r="AE257" s="12"/>
      <c r="AF257" s="12"/>
      <c r="AG257" s="12"/>
      <c r="AH257" s="12"/>
      <c r="AI257" s="97"/>
      <c r="AJ257" s="96"/>
      <c r="AK257" s="39"/>
      <c r="AL257" s="39"/>
      <c r="AM257" s="39"/>
      <c r="AN257" s="39"/>
      <c r="AO257" s="40"/>
      <c r="AP257" s="41"/>
      <c r="AQ257" s="12"/>
      <c r="AR257" s="12"/>
      <c r="AS257" s="12"/>
      <c r="AT257" s="12"/>
      <c r="AU257" s="97"/>
      <c r="AV257" s="96">
        <v>20</v>
      </c>
      <c r="AW257" s="39"/>
      <c r="AX257" s="39">
        <v>30</v>
      </c>
      <c r="AY257" s="39">
        <v>6</v>
      </c>
      <c r="AZ257" s="39">
        <v>2</v>
      </c>
      <c r="BA257" s="40">
        <v>42</v>
      </c>
      <c r="BB257" s="41"/>
      <c r="BC257" s="12"/>
      <c r="BD257" s="12"/>
      <c r="BE257" s="12"/>
      <c r="BF257" s="12"/>
      <c r="BG257" s="97"/>
      <c r="BH257" s="96"/>
      <c r="BI257" s="39"/>
      <c r="BJ257" s="39"/>
      <c r="BK257" s="39"/>
      <c r="BL257" s="39"/>
      <c r="BM257" s="40"/>
      <c r="BN257" s="41"/>
      <c r="BO257" s="12"/>
      <c r="BP257" s="12"/>
      <c r="BQ257" s="12"/>
      <c r="BR257" s="12"/>
      <c r="BS257" s="97"/>
      <c r="BT257" s="122"/>
      <c r="BU257" s="46"/>
      <c r="BV257" s="46"/>
      <c r="BW257" s="46"/>
      <c r="BX257" s="46"/>
      <c r="BY257" s="46"/>
      <c r="BZ257" s="46">
        <v>4</v>
      </c>
      <c r="CA257" s="46"/>
      <c r="CB257" s="46"/>
      <c r="CC257" s="139"/>
      <c r="CD257" s="186">
        <v>4</v>
      </c>
      <c r="CE257" s="41">
        <f t="shared" si="198"/>
        <v>2.2999999999999998</v>
      </c>
      <c r="CF257" s="12">
        <v>3</v>
      </c>
      <c r="CG257" s="13">
        <v>4</v>
      </c>
      <c r="CH257"/>
      <c r="CI257"/>
    </row>
    <row r="258" spans="1:181" ht="16.899999999999999" customHeight="1">
      <c r="A258" s="131">
        <v>4</v>
      </c>
      <c r="B258" s="194" t="s">
        <v>230</v>
      </c>
      <c r="C258" s="167" t="s">
        <v>47</v>
      </c>
      <c r="D258" s="163">
        <f t="shared" si="190"/>
        <v>75</v>
      </c>
      <c r="E258" s="37">
        <f t="shared" si="191"/>
        <v>58</v>
      </c>
      <c r="F258" s="126">
        <f t="shared" si="192"/>
        <v>20</v>
      </c>
      <c r="G258" s="93">
        <f t="shared" si="193"/>
        <v>0</v>
      </c>
      <c r="H258" s="93">
        <f t="shared" si="197"/>
        <v>30</v>
      </c>
      <c r="I258" s="93">
        <f t="shared" si="194"/>
        <v>6</v>
      </c>
      <c r="J258" s="93">
        <f t="shared" si="195"/>
        <v>2</v>
      </c>
      <c r="K258" s="134">
        <f t="shared" si="196"/>
        <v>17</v>
      </c>
      <c r="L258" s="96"/>
      <c r="M258" s="39"/>
      <c r="N258" s="39"/>
      <c r="O258" s="39"/>
      <c r="P258" s="39"/>
      <c r="Q258" s="40"/>
      <c r="R258" s="41"/>
      <c r="S258" s="12"/>
      <c r="T258" s="12"/>
      <c r="U258" s="12"/>
      <c r="V258" s="12"/>
      <c r="W258" s="97"/>
      <c r="X258" s="96"/>
      <c r="Y258" s="39"/>
      <c r="Z258" s="39"/>
      <c r="AA258" s="39"/>
      <c r="AB258" s="39"/>
      <c r="AC258" s="40"/>
      <c r="AD258" s="41"/>
      <c r="AE258" s="12"/>
      <c r="AF258" s="12"/>
      <c r="AG258" s="12"/>
      <c r="AH258" s="12"/>
      <c r="AI258" s="97"/>
      <c r="AJ258" s="96"/>
      <c r="AK258" s="39"/>
      <c r="AL258" s="39"/>
      <c r="AM258" s="39"/>
      <c r="AN258" s="39"/>
      <c r="AO258" s="40"/>
      <c r="AP258" s="41"/>
      <c r="AQ258" s="12"/>
      <c r="AR258" s="12"/>
      <c r="AS258" s="12"/>
      <c r="AT258" s="12"/>
      <c r="AU258" s="97"/>
      <c r="AV258" s="96"/>
      <c r="AW258" s="39"/>
      <c r="AX258" s="39"/>
      <c r="AY258" s="39"/>
      <c r="AZ258" s="39"/>
      <c r="BA258" s="40"/>
      <c r="BB258" s="41">
        <v>20</v>
      </c>
      <c r="BC258" s="12"/>
      <c r="BD258" s="12">
        <v>30</v>
      </c>
      <c r="BE258" s="12">
        <v>6</v>
      </c>
      <c r="BF258" s="12">
        <v>2</v>
      </c>
      <c r="BG258" s="97">
        <v>17</v>
      </c>
      <c r="BH258" s="96"/>
      <c r="BI258" s="39"/>
      <c r="BJ258" s="39"/>
      <c r="BK258" s="39"/>
      <c r="BL258" s="39"/>
      <c r="BM258" s="40"/>
      <c r="BN258" s="41"/>
      <c r="BO258" s="12"/>
      <c r="BP258" s="12"/>
      <c r="BQ258" s="12"/>
      <c r="BR258" s="12"/>
      <c r="BS258" s="97"/>
      <c r="BT258" s="122"/>
      <c r="BU258" s="46"/>
      <c r="BV258" s="46"/>
      <c r="BW258" s="46"/>
      <c r="BX258" s="46"/>
      <c r="BY258" s="46"/>
      <c r="BZ258" s="46"/>
      <c r="CA258" s="46">
        <v>3</v>
      </c>
      <c r="CB258" s="46"/>
      <c r="CC258" s="139"/>
      <c r="CD258" s="186">
        <v>3</v>
      </c>
      <c r="CE258" s="41">
        <f t="shared" si="198"/>
        <v>2.2999999999999998</v>
      </c>
      <c r="CF258" s="12">
        <v>2</v>
      </c>
      <c r="CG258" s="13">
        <v>3</v>
      </c>
      <c r="CH258"/>
      <c r="CI258"/>
    </row>
    <row r="259" spans="1:181" s="174" customFormat="1">
      <c r="A259" s="131">
        <v>5</v>
      </c>
      <c r="B259" s="223" t="s">
        <v>231</v>
      </c>
      <c r="C259" s="167" t="s">
        <v>47</v>
      </c>
      <c r="D259" s="163">
        <f t="shared" si="190"/>
        <v>75</v>
      </c>
      <c r="E259" s="37">
        <f t="shared" si="191"/>
        <v>40</v>
      </c>
      <c r="F259" s="126">
        <f t="shared" si="192"/>
        <v>10</v>
      </c>
      <c r="G259" s="93">
        <f t="shared" si="193"/>
        <v>0</v>
      </c>
      <c r="H259" s="93">
        <f t="shared" si="197"/>
        <v>22</v>
      </c>
      <c r="I259" s="93">
        <f t="shared" si="194"/>
        <v>6</v>
      </c>
      <c r="J259" s="93">
        <f t="shared" si="195"/>
        <v>2</v>
      </c>
      <c r="K259" s="134">
        <f t="shared" si="196"/>
        <v>35</v>
      </c>
      <c r="L259" s="96"/>
      <c r="M259" s="39"/>
      <c r="N259" s="39"/>
      <c r="O259" s="39"/>
      <c r="P259" s="39"/>
      <c r="Q259" s="40"/>
      <c r="R259" s="41"/>
      <c r="S259" s="12"/>
      <c r="T259" s="12"/>
      <c r="U259" s="12"/>
      <c r="V259" s="12"/>
      <c r="W259" s="97"/>
      <c r="X259" s="96"/>
      <c r="Y259" s="39"/>
      <c r="Z259" s="39"/>
      <c r="AA259" s="39"/>
      <c r="AB259" s="39"/>
      <c r="AC259" s="40"/>
      <c r="AD259" s="41"/>
      <c r="AE259" s="12"/>
      <c r="AF259" s="12"/>
      <c r="AG259" s="12"/>
      <c r="AH259" s="12"/>
      <c r="AI259" s="97"/>
      <c r="AJ259" s="96"/>
      <c r="AK259" s="39"/>
      <c r="AL259" s="39"/>
      <c r="AM259" s="39"/>
      <c r="AN259" s="39"/>
      <c r="AO259" s="40"/>
      <c r="AP259" s="41"/>
      <c r="AQ259" s="12"/>
      <c r="AR259" s="12"/>
      <c r="AS259" s="12"/>
      <c r="AT259" s="12"/>
      <c r="AU259" s="97"/>
      <c r="AV259" s="96"/>
      <c r="AW259" s="39"/>
      <c r="AX259" s="39"/>
      <c r="AY259" s="39"/>
      <c r="AZ259" s="39"/>
      <c r="BA259" s="40"/>
      <c r="BB259" s="41">
        <v>10</v>
      </c>
      <c r="BC259" s="12"/>
      <c r="BD259" s="12">
        <v>22</v>
      </c>
      <c r="BE259" s="12">
        <v>6</v>
      </c>
      <c r="BF259" s="12">
        <v>2</v>
      </c>
      <c r="BG259" s="97">
        <v>35</v>
      </c>
      <c r="BH259" s="96"/>
      <c r="BI259" s="39"/>
      <c r="BJ259" s="39"/>
      <c r="BK259" s="39"/>
      <c r="BL259" s="39"/>
      <c r="BM259" s="40"/>
      <c r="BN259" s="41"/>
      <c r="BO259" s="12"/>
      <c r="BP259" s="12"/>
      <c r="BQ259" s="12"/>
      <c r="BR259" s="12"/>
      <c r="BS259" s="97"/>
      <c r="BT259" s="122"/>
      <c r="BU259" s="46"/>
      <c r="BV259" s="46"/>
      <c r="BW259" s="46"/>
      <c r="BX259" s="46"/>
      <c r="BY259" s="46"/>
      <c r="BZ259" s="46"/>
      <c r="CA259" s="46">
        <v>3</v>
      </c>
      <c r="CB259" s="46"/>
      <c r="CC259" s="139"/>
      <c r="CD259" s="186">
        <v>3</v>
      </c>
      <c r="CE259" s="41">
        <f t="shared" si="198"/>
        <v>1.6</v>
      </c>
      <c r="CF259" s="12">
        <v>3</v>
      </c>
      <c r="CG259" s="13">
        <v>3</v>
      </c>
    </row>
    <row r="260" spans="1:181" s="174" customFormat="1" ht="30.95">
      <c r="A260" s="131">
        <v>6</v>
      </c>
      <c r="B260" s="187" t="s">
        <v>232</v>
      </c>
      <c r="C260" s="167" t="s">
        <v>47</v>
      </c>
      <c r="D260" s="163">
        <f t="shared" si="190"/>
        <v>75</v>
      </c>
      <c r="E260" s="37">
        <f t="shared" si="191"/>
        <v>40</v>
      </c>
      <c r="F260" s="126">
        <f t="shared" si="192"/>
        <v>10</v>
      </c>
      <c r="G260" s="93">
        <f t="shared" si="193"/>
        <v>0</v>
      </c>
      <c r="H260" s="93">
        <f t="shared" si="197"/>
        <v>22</v>
      </c>
      <c r="I260" s="93">
        <f t="shared" si="194"/>
        <v>6</v>
      </c>
      <c r="J260" s="93">
        <f t="shared" si="195"/>
        <v>2</v>
      </c>
      <c r="K260" s="134">
        <f t="shared" si="196"/>
        <v>35</v>
      </c>
      <c r="L260" s="96"/>
      <c r="M260" s="39"/>
      <c r="N260" s="39"/>
      <c r="O260" s="39"/>
      <c r="P260" s="39"/>
      <c r="Q260" s="40"/>
      <c r="R260" s="41"/>
      <c r="S260" s="12"/>
      <c r="T260" s="12"/>
      <c r="U260" s="12"/>
      <c r="V260" s="12"/>
      <c r="W260" s="97"/>
      <c r="X260" s="96"/>
      <c r="Y260" s="39"/>
      <c r="Z260" s="39"/>
      <c r="AA260" s="39"/>
      <c r="AB260" s="39"/>
      <c r="AC260" s="40"/>
      <c r="AD260" s="41"/>
      <c r="AE260" s="12"/>
      <c r="AF260" s="12"/>
      <c r="AG260" s="12"/>
      <c r="AH260" s="12"/>
      <c r="AI260" s="97"/>
      <c r="AJ260" s="96"/>
      <c r="AK260" s="39"/>
      <c r="AL260" s="39"/>
      <c r="AM260" s="39"/>
      <c r="AN260" s="39"/>
      <c r="AO260" s="40"/>
      <c r="AP260" s="41"/>
      <c r="AQ260" s="12"/>
      <c r="AR260" s="12"/>
      <c r="AS260" s="12"/>
      <c r="AT260" s="12"/>
      <c r="AU260" s="97"/>
      <c r="AV260" s="96"/>
      <c r="AW260" s="39"/>
      <c r="AX260" s="39"/>
      <c r="AY260" s="39"/>
      <c r="AZ260" s="39"/>
      <c r="BA260" s="40"/>
      <c r="BB260" s="41">
        <v>10</v>
      </c>
      <c r="BC260" s="12"/>
      <c r="BD260" s="12">
        <v>22</v>
      </c>
      <c r="BE260" s="12">
        <v>6</v>
      </c>
      <c r="BF260" s="12">
        <v>2</v>
      </c>
      <c r="BG260" s="97">
        <v>35</v>
      </c>
      <c r="BH260" s="96"/>
      <c r="BI260" s="39"/>
      <c r="BJ260" s="39"/>
      <c r="BK260" s="39"/>
      <c r="BL260" s="39"/>
      <c r="BM260" s="40"/>
      <c r="BN260" s="41"/>
      <c r="BO260" s="12"/>
      <c r="BP260" s="12"/>
      <c r="BQ260" s="12"/>
      <c r="BR260" s="12"/>
      <c r="BS260" s="97"/>
      <c r="BT260" s="122"/>
      <c r="BU260" s="46"/>
      <c r="BV260" s="46"/>
      <c r="BW260" s="46"/>
      <c r="BX260" s="46"/>
      <c r="BY260" s="46"/>
      <c r="BZ260" s="46"/>
      <c r="CA260" s="46">
        <v>3</v>
      </c>
      <c r="CB260" s="46"/>
      <c r="CC260" s="139"/>
      <c r="CD260" s="186">
        <v>3</v>
      </c>
      <c r="CE260" s="41">
        <f t="shared" si="198"/>
        <v>1.6</v>
      </c>
      <c r="CF260" s="12">
        <v>3</v>
      </c>
      <c r="CG260" s="13">
        <v>3</v>
      </c>
    </row>
    <row r="261" spans="1:181">
      <c r="A261" s="131">
        <v>7</v>
      </c>
      <c r="B261" s="201" t="s">
        <v>233</v>
      </c>
      <c r="C261" s="167" t="s">
        <v>47</v>
      </c>
      <c r="D261" s="163">
        <f t="shared" si="190"/>
        <v>150</v>
      </c>
      <c r="E261" s="37">
        <f t="shared" si="191"/>
        <v>73</v>
      </c>
      <c r="F261" s="126">
        <f t="shared" si="192"/>
        <v>20</v>
      </c>
      <c r="G261" s="93">
        <f t="shared" si="193"/>
        <v>0</v>
      </c>
      <c r="H261" s="93">
        <f t="shared" si="197"/>
        <v>45</v>
      </c>
      <c r="I261" s="93">
        <f t="shared" si="194"/>
        <v>6</v>
      </c>
      <c r="J261" s="93">
        <f t="shared" si="195"/>
        <v>2</v>
      </c>
      <c r="K261" s="134">
        <f t="shared" si="196"/>
        <v>77</v>
      </c>
      <c r="L261" s="96"/>
      <c r="M261" s="39"/>
      <c r="N261" s="39"/>
      <c r="O261" s="39"/>
      <c r="P261" s="39"/>
      <c r="Q261" s="40"/>
      <c r="R261" s="41"/>
      <c r="S261" s="12"/>
      <c r="T261" s="12"/>
      <c r="U261" s="12"/>
      <c r="V261" s="12"/>
      <c r="W261" s="97"/>
      <c r="X261" s="96"/>
      <c r="Y261" s="39"/>
      <c r="Z261" s="39"/>
      <c r="AA261" s="39"/>
      <c r="AB261" s="39"/>
      <c r="AC261" s="40"/>
      <c r="AD261" s="41"/>
      <c r="AE261" s="12"/>
      <c r="AF261" s="12"/>
      <c r="AG261" s="12"/>
      <c r="AH261" s="12"/>
      <c r="AI261" s="97"/>
      <c r="AJ261" s="96"/>
      <c r="AK261" s="39"/>
      <c r="AL261" s="39"/>
      <c r="AM261" s="39"/>
      <c r="AN261" s="39"/>
      <c r="AO261" s="40"/>
      <c r="AP261" s="41"/>
      <c r="AQ261" s="12"/>
      <c r="AR261" s="12"/>
      <c r="AS261" s="12"/>
      <c r="AT261" s="12"/>
      <c r="AU261" s="97"/>
      <c r="AV261" s="96"/>
      <c r="AW261" s="39"/>
      <c r="AX261" s="39"/>
      <c r="AY261" s="39"/>
      <c r="AZ261" s="39"/>
      <c r="BA261" s="40"/>
      <c r="BB261" s="41"/>
      <c r="BC261" s="12"/>
      <c r="BD261" s="12"/>
      <c r="BE261" s="12"/>
      <c r="BF261" s="12"/>
      <c r="BG261" s="97"/>
      <c r="BH261" s="96">
        <v>20</v>
      </c>
      <c r="BI261" s="39"/>
      <c r="BJ261" s="39">
        <v>45</v>
      </c>
      <c r="BK261" s="39">
        <v>6</v>
      </c>
      <c r="BL261" s="39">
        <v>2</v>
      </c>
      <c r="BM261" s="40">
        <v>77</v>
      </c>
      <c r="BN261" s="41"/>
      <c r="BO261" s="12"/>
      <c r="BP261" s="12"/>
      <c r="BQ261" s="12"/>
      <c r="BR261" s="12"/>
      <c r="BS261" s="97"/>
      <c r="BT261" s="122"/>
      <c r="BU261" s="46"/>
      <c r="BV261" s="46"/>
      <c r="BW261" s="46"/>
      <c r="BX261" s="46"/>
      <c r="BY261" s="46"/>
      <c r="BZ261" s="46"/>
      <c r="CA261" s="46"/>
      <c r="CB261" s="46">
        <v>6</v>
      </c>
      <c r="CC261" s="139"/>
      <c r="CD261" s="186">
        <v>6</v>
      </c>
      <c r="CE261" s="41">
        <f t="shared" si="198"/>
        <v>2.9</v>
      </c>
      <c r="CF261" s="12">
        <v>5</v>
      </c>
      <c r="CG261" s="13">
        <v>6</v>
      </c>
      <c r="CH261"/>
      <c r="CI261"/>
    </row>
    <row r="262" spans="1:181" ht="15" customHeight="1">
      <c r="A262" s="131">
        <v>8</v>
      </c>
      <c r="B262" s="187" t="s">
        <v>234</v>
      </c>
      <c r="C262" s="167" t="s">
        <v>47</v>
      </c>
      <c r="D262" s="163">
        <f t="shared" si="190"/>
        <v>125</v>
      </c>
      <c r="E262" s="37">
        <f t="shared" si="191"/>
        <v>58</v>
      </c>
      <c r="F262" s="126">
        <f t="shared" si="192"/>
        <v>20</v>
      </c>
      <c r="G262" s="93">
        <f t="shared" si="193"/>
        <v>0</v>
      </c>
      <c r="H262" s="93">
        <f t="shared" si="197"/>
        <v>30</v>
      </c>
      <c r="I262" s="93">
        <f t="shared" si="194"/>
        <v>6</v>
      </c>
      <c r="J262" s="93">
        <f t="shared" si="195"/>
        <v>2</v>
      </c>
      <c r="K262" s="134">
        <f t="shared" si="196"/>
        <v>67</v>
      </c>
      <c r="L262" s="96"/>
      <c r="M262" s="39"/>
      <c r="N262" s="39"/>
      <c r="O262" s="39"/>
      <c r="P262" s="39"/>
      <c r="Q262" s="40"/>
      <c r="R262" s="41"/>
      <c r="S262" s="12"/>
      <c r="T262" s="12"/>
      <c r="U262" s="12"/>
      <c r="V262" s="12"/>
      <c r="W262" s="97"/>
      <c r="X262" s="96"/>
      <c r="Y262" s="39"/>
      <c r="Z262" s="39"/>
      <c r="AA262" s="39"/>
      <c r="AB262" s="39"/>
      <c r="AC262" s="40"/>
      <c r="AD262" s="41"/>
      <c r="AE262" s="12"/>
      <c r="AF262" s="12"/>
      <c r="AG262" s="12"/>
      <c r="AH262" s="12"/>
      <c r="AI262" s="97"/>
      <c r="AJ262" s="96"/>
      <c r="AK262" s="39"/>
      <c r="AL262" s="39"/>
      <c r="AM262" s="39"/>
      <c r="AN262" s="39"/>
      <c r="AO262" s="40"/>
      <c r="AP262" s="41"/>
      <c r="AQ262" s="12"/>
      <c r="AR262" s="12"/>
      <c r="AS262" s="12"/>
      <c r="AT262" s="12"/>
      <c r="AU262" s="97"/>
      <c r="AV262" s="96"/>
      <c r="AW262" s="39"/>
      <c r="AX262" s="39"/>
      <c r="AY262" s="39"/>
      <c r="AZ262" s="39"/>
      <c r="BA262" s="40"/>
      <c r="BB262" s="41"/>
      <c r="BC262" s="12"/>
      <c r="BD262" s="12"/>
      <c r="BE262" s="12"/>
      <c r="BF262" s="12"/>
      <c r="BG262" s="97"/>
      <c r="BH262" s="96">
        <v>20</v>
      </c>
      <c r="BI262" s="39"/>
      <c r="BJ262" s="39">
        <v>30</v>
      </c>
      <c r="BK262" s="39">
        <v>6</v>
      </c>
      <c r="BL262" s="39">
        <v>2</v>
      </c>
      <c r="BM262" s="40">
        <v>67</v>
      </c>
      <c r="BN262" s="41"/>
      <c r="BO262" s="12"/>
      <c r="BP262" s="12"/>
      <c r="BQ262" s="12"/>
      <c r="BR262" s="12"/>
      <c r="BS262" s="97"/>
      <c r="BT262" s="122"/>
      <c r="BU262" s="46"/>
      <c r="BV262" s="46"/>
      <c r="BW262" s="46"/>
      <c r="BX262" s="46"/>
      <c r="BY262" s="46"/>
      <c r="BZ262" s="46"/>
      <c r="CA262" s="46"/>
      <c r="CB262" s="46">
        <v>5</v>
      </c>
      <c r="CC262" s="139"/>
      <c r="CD262" s="186">
        <v>5</v>
      </c>
      <c r="CE262" s="41">
        <f t="shared" si="198"/>
        <v>2.2999999999999998</v>
      </c>
      <c r="CF262" s="12">
        <v>4</v>
      </c>
      <c r="CG262" s="13">
        <v>5</v>
      </c>
      <c r="CH262"/>
      <c r="CI262"/>
    </row>
    <row r="263" spans="1:181">
      <c r="A263" s="131">
        <v>9</v>
      </c>
      <c r="B263" s="206" t="s">
        <v>235</v>
      </c>
      <c r="C263" s="167" t="s">
        <v>47</v>
      </c>
      <c r="D263" s="163">
        <f t="shared" si="190"/>
        <v>100</v>
      </c>
      <c r="E263" s="37">
        <f t="shared" si="191"/>
        <v>34</v>
      </c>
      <c r="F263" s="126">
        <f t="shared" si="192"/>
        <v>0</v>
      </c>
      <c r="G263" s="93">
        <f t="shared" si="193"/>
        <v>0</v>
      </c>
      <c r="H263" s="93">
        <f t="shared" si="197"/>
        <v>30</v>
      </c>
      <c r="I263" s="93">
        <f t="shared" si="194"/>
        <v>3</v>
      </c>
      <c r="J263" s="93">
        <f t="shared" si="195"/>
        <v>1</v>
      </c>
      <c r="K263" s="134">
        <f t="shared" si="196"/>
        <v>66</v>
      </c>
      <c r="L263" s="96"/>
      <c r="M263" s="39"/>
      <c r="N263" s="39"/>
      <c r="O263" s="39"/>
      <c r="P263" s="39"/>
      <c r="Q263" s="40"/>
      <c r="R263" s="41"/>
      <c r="S263" s="12"/>
      <c r="T263" s="12"/>
      <c r="U263" s="12"/>
      <c r="V263" s="12"/>
      <c r="W263" s="97"/>
      <c r="X263" s="96"/>
      <c r="Y263" s="39"/>
      <c r="Z263" s="39"/>
      <c r="AA263" s="39"/>
      <c r="AB263" s="39"/>
      <c r="AC263" s="40"/>
      <c r="AD263" s="41"/>
      <c r="AE263" s="12"/>
      <c r="AF263" s="12"/>
      <c r="AG263" s="12"/>
      <c r="AH263" s="12"/>
      <c r="AI263" s="97"/>
      <c r="AJ263" s="96"/>
      <c r="AK263" s="39"/>
      <c r="AL263" s="39"/>
      <c r="AM263" s="39"/>
      <c r="AN263" s="39"/>
      <c r="AO263" s="40"/>
      <c r="AP263" s="41"/>
      <c r="AQ263" s="12"/>
      <c r="AR263" s="12"/>
      <c r="AS263" s="12"/>
      <c r="AT263" s="12"/>
      <c r="AU263" s="97"/>
      <c r="AV263" s="96"/>
      <c r="AW263" s="39"/>
      <c r="AX263" s="39"/>
      <c r="AY263" s="39"/>
      <c r="AZ263" s="39"/>
      <c r="BA263" s="40"/>
      <c r="BB263" s="41"/>
      <c r="BC263" s="12"/>
      <c r="BD263" s="12"/>
      <c r="BE263" s="12"/>
      <c r="BF263" s="12"/>
      <c r="BG263" s="97"/>
      <c r="BH263" s="96"/>
      <c r="BI263" s="39"/>
      <c r="BJ263" s="39">
        <v>30</v>
      </c>
      <c r="BK263" s="39">
        <v>3</v>
      </c>
      <c r="BL263" s="39">
        <v>1</v>
      </c>
      <c r="BM263" s="40">
        <v>66</v>
      </c>
      <c r="BN263" s="41"/>
      <c r="BO263" s="12"/>
      <c r="BP263" s="12"/>
      <c r="BQ263" s="12"/>
      <c r="BR263" s="12"/>
      <c r="BS263" s="97"/>
      <c r="BT263" s="122"/>
      <c r="BU263" s="46"/>
      <c r="BV263" s="46"/>
      <c r="BW263" s="46"/>
      <c r="BX263" s="46"/>
      <c r="BY263" s="46"/>
      <c r="BZ263" s="46"/>
      <c r="CA263" s="46"/>
      <c r="CB263" s="46">
        <v>4</v>
      </c>
      <c r="CC263" s="139"/>
      <c r="CD263" s="186">
        <v>4</v>
      </c>
      <c r="CE263" s="41">
        <f t="shared" si="198"/>
        <v>1.4</v>
      </c>
      <c r="CF263" s="12">
        <v>4</v>
      </c>
      <c r="CG263" s="13">
        <v>4</v>
      </c>
      <c r="CH263"/>
      <c r="CI263"/>
    </row>
    <row r="264" spans="1:181">
      <c r="A264" s="131">
        <v>10</v>
      </c>
      <c r="B264" s="208" t="s">
        <v>236</v>
      </c>
      <c r="C264" s="167" t="s">
        <v>47</v>
      </c>
      <c r="D264" s="163">
        <f t="shared" si="190"/>
        <v>100</v>
      </c>
      <c r="E264" s="37">
        <f t="shared" si="191"/>
        <v>58</v>
      </c>
      <c r="F264" s="126">
        <f>SUM(L264:L264,R264:R264,X264:X264,AD264:AD264,AJ264:AJ264,AP264:AP264,AV264:AV264,BB264:BB264,BH264:BH264,BN264:BN264)</f>
        <v>20</v>
      </c>
      <c r="G264" s="93">
        <f t="shared" si="193"/>
        <v>0</v>
      </c>
      <c r="H264" s="93">
        <f t="shared" si="197"/>
        <v>30</v>
      </c>
      <c r="I264" s="93">
        <f t="shared" si="194"/>
        <v>6</v>
      </c>
      <c r="J264" s="93">
        <f t="shared" si="195"/>
        <v>2</v>
      </c>
      <c r="K264" s="134">
        <f t="shared" si="196"/>
        <v>42</v>
      </c>
      <c r="L264" s="96"/>
      <c r="M264" s="39"/>
      <c r="N264" s="39"/>
      <c r="O264" s="39"/>
      <c r="P264" s="39"/>
      <c r="Q264" s="40"/>
      <c r="R264" s="41"/>
      <c r="S264" s="12"/>
      <c r="T264" s="12"/>
      <c r="U264" s="12"/>
      <c r="V264" s="12"/>
      <c r="W264" s="97"/>
      <c r="X264" s="96"/>
      <c r="Y264" s="39"/>
      <c r="Z264" s="39"/>
      <c r="AA264" s="39"/>
      <c r="AB264" s="39"/>
      <c r="AC264" s="40"/>
      <c r="AD264" s="41"/>
      <c r="AE264" s="12"/>
      <c r="AF264" s="12"/>
      <c r="AG264" s="12"/>
      <c r="AH264" s="12"/>
      <c r="AI264" s="97"/>
      <c r="AJ264" s="96"/>
      <c r="AK264" s="39"/>
      <c r="AL264" s="39"/>
      <c r="AM264" s="39"/>
      <c r="AN264" s="39"/>
      <c r="AO264" s="40"/>
      <c r="AP264" s="41"/>
      <c r="AQ264" s="12"/>
      <c r="AR264" s="12"/>
      <c r="AS264" s="12"/>
      <c r="AT264" s="12"/>
      <c r="AU264" s="97"/>
      <c r="AV264" s="96"/>
      <c r="AW264" s="39"/>
      <c r="AX264" s="39"/>
      <c r="AY264" s="39"/>
      <c r="AZ264" s="39"/>
      <c r="BA264" s="40"/>
      <c r="BB264" s="41"/>
      <c r="BC264" s="12"/>
      <c r="BD264" s="12"/>
      <c r="BE264" s="12"/>
      <c r="BF264" s="12"/>
      <c r="BG264" s="97"/>
      <c r="BH264" s="96"/>
      <c r="BI264" s="39"/>
      <c r="BJ264" s="39"/>
      <c r="BK264" s="39"/>
      <c r="BL264" s="39"/>
      <c r="BM264" s="40"/>
      <c r="BN264" s="41">
        <v>20</v>
      </c>
      <c r="BO264" s="12"/>
      <c r="BP264" s="12">
        <v>30</v>
      </c>
      <c r="BQ264" s="12">
        <v>6</v>
      </c>
      <c r="BR264" s="12">
        <v>2</v>
      </c>
      <c r="BS264" s="97">
        <v>42</v>
      </c>
      <c r="BT264" s="122"/>
      <c r="BU264" s="46"/>
      <c r="BV264" s="46"/>
      <c r="BW264" s="46"/>
      <c r="BX264" s="46"/>
      <c r="BY264" s="46"/>
      <c r="BZ264" s="46"/>
      <c r="CA264" s="46"/>
      <c r="CB264" s="46"/>
      <c r="CC264" s="139">
        <v>4</v>
      </c>
      <c r="CD264" s="186">
        <v>4</v>
      </c>
      <c r="CE264" s="41">
        <f t="shared" si="198"/>
        <v>2.2999999999999998</v>
      </c>
      <c r="CF264" s="12">
        <v>3</v>
      </c>
      <c r="CG264" s="13">
        <v>4</v>
      </c>
      <c r="CH264"/>
      <c r="CI264"/>
    </row>
    <row r="265" spans="1:181">
      <c r="A265" s="131">
        <v>11</v>
      </c>
      <c r="B265" s="189" t="s">
        <v>237</v>
      </c>
      <c r="C265" s="167" t="s">
        <v>47</v>
      </c>
      <c r="D265" s="163">
        <f>SUM(F265:K265)</f>
        <v>150</v>
      </c>
      <c r="E265" s="37">
        <f t="shared" si="191"/>
        <v>58</v>
      </c>
      <c r="F265" s="126">
        <f>SUM(L265:L265,R265:R265,X265:X265,AD265:AD265,AJ265:AJ265,AP265:AP265,AV265:AV265,BB265:BB265,BH265:BH265,BN265:BN265)</f>
        <v>0</v>
      </c>
      <c r="G265" s="93">
        <f t="shared" si="193"/>
        <v>0</v>
      </c>
      <c r="H265" s="93">
        <f t="shared" si="197"/>
        <v>50</v>
      </c>
      <c r="I265" s="93">
        <f t="shared" si="194"/>
        <v>6</v>
      </c>
      <c r="J265" s="93">
        <f t="shared" si="195"/>
        <v>2</v>
      </c>
      <c r="K265" s="134">
        <f t="shared" si="196"/>
        <v>92</v>
      </c>
      <c r="L265" s="96"/>
      <c r="M265" s="39"/>
      <c r="N265" s="39"/>
      <c r="O265" s="39"/>
      <c r="P265" s="39"/>
      <c r="Q265" s="40"/>
      <c r="R265" s="41"/>
      <c r="S265" s="12"/>
      <c r="T265" s="12"/>
      <c r="U265" s="12"/>
      <c r="V265" s="12"/>
      <c r="W265" s="97"/>
      <c r="X265" s="96"/>
      <c r="Y265" s="39"/>
      <c r="Z265" s="39"/>
      <c r="AA265" s="39"/>
      <c r="AB265" s="39"/>
      <c r="AC265" s="40"/>
      <c r="AD265" s="41"/>
      <c r="AE265" s="12"/>
      <c r="AF265" s="12"/>
      <c r="AG265" s="12"/>
      <c r="AH265" s="12"/>
      <c r="AI265" s="97"/>
      <c r="AJ265" s="96"/>
      <c r="AK265" s="39"/>
      <c r="AL265" s="39"/>
      <c r="AM265" s="39"/>
      <c r="AN265" s="39"/>
      <c r="AO265" s="40"/>
      <c r="AP265" s="41"/>
      <c r="AQ265" s="12"/>
      <c r="AR265" s="12"/>
      <c r="AS265" s="12"/>
      <c r="AT265" s="12"/>
      <c r="AU265" s="97"/>
      <c r="AV265" s="96"/>
      <c r="AW265" s="39"/>
      <c r="AX265" s="39"/>
      <c r="AY265" s="39"/>
      <c r="AZ265" s="39"/>
      <c r="BA265" s="40"/>
      <c r="BB265" s="41"/>
      <c r="BC265" s="12"/>
      <c r="BD265" s="12"/>
      <c r="BE265" s="12"/>
      <c r="BF265" s="12"/>
      <c r="BG265" s="97"/>
      <c r="BH265" s="96"/>
      <c r="BI265" s="39"/>
      <c r="BJ265" s="39"/>
      <c r="BK265" s="39"/>
      <c r="BL265" s="39"/>
      <c r="BM265" s="40"/>
      <c r="BN265" s="41">
        <v>0</v>
      </c>
      <c r="BO265" s="12"/>
      <c r="BP265" s="12">
        <v>50</v>
      </c>
      <c r="BQ265" s="12">
        <v>6</v>
      </c>
      <c r="BR265" s="12">
        <v>2</v>
      </c>
      <c r="BS265" s="97">
        <v>92</v>
      </c>
      <c r="BT265" s="122"/>
      <c r="BU265" s="46"/>
      <c r="BV265" s="46"/>
      <c r="BW265" s="46"/>
      <c r="BX265" s="46"/>
      <c r="BY265" s="46"/>
      <c r="BZ265" s="46"/>
      <c r="CA265" s="46"/>
      <c r="CB265" s="46"/>
      <c r="CC265" s="139">
        <v>6</v>
      </c>
      <c r="CD265" s="186">
        <v>6</v>
      </c>
      <c r="CE265" s="41">
        <f t="shared" si="198"/>
        <v>2.2999999999999998</v>
      </c>
      <c r="CF265" s="12">
        <v>5</v>
      </c>
      <c r="CG265" s="13">
        <v>6</v>
      </c>
      <c r="CH265"/>
      <c r="CI265"/>
    </row>
    <row r="266" spans="1:181" ht="15.95" thickBot="1">
      <c r="A266" s="143">
        <v>12</v>
      </c>
      <c r="B266" s="210" t="s">
        <v>134</v>
      </c>
      <c r="C266" s="168" t="s">
        <v>47</v>
      </c>
      <c r="D266" s="164">
        <f>SUM(F266:K266)</f>
        <v>175</v>
      </c>
      <c r="E266" s="66">
        <f>SUM(F266:J266)</f>
        <v>73</v>
      </c>
      <c r="F266" s="140">
        <f>SUM(L266:L266,R266:R266,X266:X266,AD266:AD266,AJ266:AJ266,AP266:AP266,AV266:AV266,BB266:BB266,BH266:BH266,BN266:BN266)</f>
        <v>0</v>
      </c>
      <c r="G266" s="141">
        <f>SUM(M266:M266,S266:S266,Y266:Y266,AE266:AE266,AK266:AK266,AQ266:AQ266,AW266:AW266,BC266:BC266,BI266:BI266,BO266:BO266)</f>
        <v>0</v>
      </c>
      <c r="H266" s="141">
        <f t="shared" si="197"/>
        <v>65</v>
      </c>
      <c r="I266" s="141">
        <f>SUM(O266:O266,U266:U266,AA266:AA266,AG266:AG266,AM266:AM266,AS266:AS266,AY266:AY266,BE266:BE266,BK266:BK266,BQ266:BQ266)</f>
        <v>6</v>
      </c>
      <c r="J266" s="141">
        <f>SUM(P266:P266,V266:V266,AB266:AB266,AH266:AH266,AN266:AN266,AT266:AT266,AZ266:AZ266,BF266:BF266,BL266:BL266,BR266:BR266)</f>
        <v>2</v>
      </c>
      <c r="K266" s="142">
        <f>SUM(Q266:Q266,W266:W266,AC266:AC266,AI266:AI266,AO266:AO266,AU266:AU266,BA266:BA266,BG266:BG266,BM266:BM266,BS266:BS266)</f>
        <v>102</v>
      </c>
      <c r="L266" s="67"/>
      <c r="M266" s="49"/>
      <c r="N266" s="49"/>
      <c r="O266" s="49"/>
      <c r="P266" s="49"/>
      <c r="Q266" s="50"/>
      <c r="R266" s="52"/>
      <c r="S266" s="10"/>
      <c r="T266" s="10"/>
      <c r="U266" s="10"/>
      <c r="V266" s="10"/>
      <c r="W266" s="151"/>
      <c r="X266" s="67"/>
      <c r="Y266" s="49"/>
      <c r="Z266" s="49"/>
      <c r="AA266" s="49"/>
      <c r="AB266" s="49"/>
      <c r="AC266" s="50"/>
      <c r="AD266" s="52"/>
      <c r="AE266" s="10"/>
      <c r="AF266" s="10"/>
      <c r="AG266" s="10"/>
      <c r="AH266" s="10"/>
      <c r="AI266" s="151"/>
      <c r="AJ266" s="67"/>
      <c r="AK266" s="49"/>
      <c r="AL266" s="49"/>
      <c r="AM266" s="49"/>
      <c r="AN266" s="49"/>
      <c r="AO266" s="50"/>
      <c r="AP266" s="52"/>
      <c r="AQ266" s="10"/>
      <c r="AR266" s="10"/>
      <c r="AS266" s="10"/>
      <c r="AT266" s="10"/>
      <c r="AU266" s="151"/>
      <c r="AV266" s="67"/>
      <c r="AW266" s="49"/>
      <c r="AX266" s="49"/>
      <c r="AY266" s="49"/>
      <c r="AZ266" s="49"/>
      <c r="BA266" s="50"/>
      <c r="BB266" s="52"/>
      <c r="BC266" s="10"/>
      <c r="BD266" s="10"/>
      <c r="BE266" s="10"/>
      <c r="BF266" s="10"/>
      <c r="BG266" s="151"/>
      <c r="BH266" s="67"/>
      <c r="BI266" s="49"/>
      <c r="BJ266" s="49"/>
      <c r="BK266" s="49"/>
      <c r="BL266" s="49"/>
      <c r="BM266" s="50"/>
      <c r="BN266" s="52">
        <v>0</v>
      </c>
      <c r="BO266" s="10"/>
      <c r="BP266" s="10">
        <v>65</v>
      </c>
      <c r="BQ266" s="10">
        <v>6</v>
      </c>
      <c r="BR266" s="10">
        <v>2</v>
      </c>
      <c r="BS266" s="151">
        <v>102</v>
      </c>
      <c r="BT266" s="70"/>
      <c r="BU266" s="63"/>
      <c r="BV266" s="63"/>
      <c r="BW266" s="63"/>
      <c r="BX266" s="63"/>
      <c r="BY266" s="63"/>
      <c r="BZ266" s="63"/>
      <c r="CA266" s="63"/>
      <c r="CB266" s="63"/>
      <c r="CC266" s="156">
        <v>7</v>
      </c>
      <c r="CD266" s="192">
        <v>7</v>
      </c>
      <c r="CE266" s="62">
        <f>ROUND(E266/25,1)</f>
        <v>2.9</v>
      </c>
      <c r="CF266" s="16">
        <v>6</v>
      </c>
      <c r="CG266" s="17">
        <v>7</v>
      </c>
      <c r="CH266"/>
      <c r="CI266"/>
    </row>
    <row r="267" spans="1:181" ht="15.95" customHeight="1" thickBot="1">
      <c r="A267" s="2"/>
      <c r="B267" s="128" t="s">
        <v>52</v>
      </c>
      <c r="C267" s="88"/>
      <c r="D267" s="165">
        <f t="shared" ref="D267:BO267" si="199">SUM(D255:D266)</f>
        <v>1400</v>
      </c>
      <c r="E267" s="53">
        <f t="shared" si="199"/>
        <v>681</v>
      </c>
      <c r="F267" s="88">
        <f t="shared" si="199"/>
        <v>160</v>
      </c>
      <c r="G267" s="89">
        <f t="shared" si="199"/>
        <v>0</v>
      </c>
      <c r="H267" s="89">
        <f t="shared" si="199"/>
        <v>429</v>
      </c>
      <c r="I267" s="89">
        <f t="shared" si="199"/>
        <v>69</v>
      </c>
      <c r="J267" s="89">
        <f t="shared" si="199"/>
        <v>23</v>
      </c>
      <c r="K267" s="68">
        <f t="shared" si="199"/>
        <v>719</v>
      </c>
      <c r="L267" s="149">
        <f t="shared" si="199"/>
        <v>0</v>
      </c>
      <c r="M267" s="150">
        <f t="shared" si="199"/>
        <v>0</v>
      </c>
      <c r="N267" s="150">
        <f t="shared" si="199"/>
        <v>0</v>
      </c>
      <c r="O267" s="150">
        <f t="shared" si="199"/>
        <v>0</v>
      </c>
      <c r="P267" s="150">
        <f t="shared" si="199"/>
        <v>0</v>
      </c>
      <c r="Q267" s="148">
        <f t="shared" si="199"/>
        <v>0</v>
      </c>
      <c r="R267" s="98">
        <f t="shared" si="199"/>
        <v>0</v>
      </c>
      <c r="S267" s="90">
        <f t="shared" si="199"/>
        <v>0</v>
      </c>
      <c r="T267" s="90">
        <f t="shared" si="199"/>
        <v>0</v>
      </c>
      <c r="U267" s="90">
        <f t="shared" si="199"/>
        <v>0</v>
      </c>
      <c r="V267" s="90">
        <f t="shared" si="199"/>
        <v>0</v>
      </c>
      <c r="W267" s="74">
        <f t="shared" si="199"/>
        <v>0</v>
      </c>
      <c r="X267" s="149">
        <f t="shared" si="199"/>
        <v>0</v>
      </c>
      <c r="Y267" s="150">
        <f t="shared" si="199"/>
        <v>0</v>
      </c>
      <c r="Z267" s="150">
        <f t="shared" si="199"/>
        <v>0</v>
      </c>
      <c r="AA267" s="150">
        <f t="shared" si="199"/>
        <v>0</v>
      </c>
      <c r="AB267" s="150">
        <f t="shared" si="199"/>
        <v>0</v>
      </c>
      <c r="AC267" s="148">
        <f t="shared" si="199"/>
        <v>0</v>
      </c>
      <c r="AD267" s="98">
        <f t="shared" si="199"/>
        <v>0</v>
      </c>
      <c r="AE267" s="90">
        <f t="shared" si="199"/>
        <v>0</v>
      </c>
      <c r="AF267" s="90">
        <f t="shared" si="199"/>
        <v>0</v>
      </c>
      <c r="AG267" s="90">
        <f t="shared" si="199"/>
        <v>0</v>
      </c>
      <c r="AH267" s="90">
        <f t="shared" si="199"/>
        <v>0</v>
      </c>
      <c r="AI267" s="74">
        <f t="shared" si="199"/>
        <v>0</v>
      </c>
      <c r="AJ267" s="149">
        <f t="shared" si="199"/>
        <v>0</v>
      </c>
      <c r="AK267" s="150">
        <f t="shared" si="199"/>
        <v>0</v>
      </c>
      <c r="AL267" s="150">
        <f t="shared" si="199"/>
        <v>0</v>
      </c>
      <c r="AM267" s="150">
        <f t="shared" si="199"/>
        <v>0</v>
      </c>
      <c r="AN267" s="150">
        <f t="shared" si="199"/>
        <v>0</v>
      </c>
      <c r="AO267" s="148">
        <f t="shared" si="199"/>
        <v>0</v>
      </c>
      <c r="AP267" s="98">
        <f t="shared" si="199"/>
        <v>0</v>
      </c>
      <c r="AQ267" s="90">
        <f t="shared" si="199"/>
        <v>0</v>
      </c>
      <c r="AR267" s="90">
        <f t="shared" si="199"/>
        <v>0</v>
      </c>
      <c r="AS267" s="90">
        <f t="shared" si="199"/>
        <v>0</v>
      </c>
      <c r="AT267" s="90">
        <f t="shared" si="199"/>
        <v>0</v>
      </c>
      <c r="AU267" s="74">
        <f t="shared" si="199"/>
        <v>0</v>
      </c>
      <c r="AV267" s="149">
        <f t="shared" si="199"/>
        <v>60</v>
      </c>
      <c r="AW267" s="150">
        <f t="shared" si="199"/>
        <v>0</v>
      </c>
      <c r="AX267" s="150">
        <f t="shared" si="199"/>
        <v>105</v>
      </c>
      <c r="AY267" s="150">
        <f t="shared" si="199"/>
        <v>18</v>
      </c>
      <c r="AZ267" s="150">
        <f t="shared" si="199"/>
        <v>6</v>
      </c>
      <c r="BA267" s="148">
        <f t="shared" si="199"/>
        <v>186</v>
      </c>
      <c r="BB267" s="98">
        <f t="shared" si="199"/>
        <v>40</v>
      </c>
      <c r="BC267" s="90">
        <f t="shared" si="199"/>
        <v>0</v>
      </c>
      <c r="BD267" s="90">
        <f t="shared" si="199"/>
        <v>74</v>
      </c>
      <c r="BE267" s="90">
        <f t="shared" si="199"/>
        <v>18</v>
      </c>
      <c r="BF267" s="90">
        <f t="shared" si="199"/>
        <v>6</v>
      </c>
      <c r="BG267" s="74">
        <f t="shared" si="199"/>
        <v>87</v>
      </c>
      <c r="BH267" s="149">
        <f t="shared" si="199"/>
        <v>40</v>
      </c>
      <c r="BI267" s="150">
        <f t="shared" si="199"/>
        <v>0</v>
      </c>
      <c r="BJ267" s="150">
        <f t="shared" si="199"/>
        <v>105</v>
      </c>
      <c r="BK267" s="150">
        <f t="shared" si="199"/>
        <v>15</v>
      </c>
      <c r="BL267" s="150">
        <f t="shared" si="199"/>
        <v>5</v>
      </c>
      <c r="BM267" s="148">
        <f t="shared" si="199"/>
        <v>210</v>
      </c>
      <c r="BN267" s="98">
        <f t="shared" si="199"/>
        <v>20</v>
      </c>
      <c r="BO267" s="90">
        <f t="shared" si="199"/>
        <v>0</v>
      </c>
      <c r="BP267" s="90">
        <f t="shared" ref="BP267:BS267" si="200">SUM(BP255:BP266)</f>
        <v>145</v>
      </c>
      <c r="BQ267" s="90">
        <f t="shared" si="200"/>
        <v>18</v>
      </c>
      <c r="BR267" s="90">
        <f t="shared" si="200"/>
        <v>6</v>
      </c>
      <c r="BS267" s="91">
        <f t="shared" si="200"/>
        <v>236</v>
      </c>
      <c r="BT267" s="293"/>
      <c r="BU267" s="294"/>
      <c r="BV267" s="294"/>
      <c r="BW267" s="294"/>
      <c r="BX267" s="294"/>
      <c r="BY267" s="294"/>
      <c r="BZ267" s="294"/>
      <c r="CA267" s="294"/>
      <c r="CB267" s="294"/>
      <c r="CC267" s="294"/>
      <c r="CD267" s="294"/>
      <c r="CE267" s="294"/>
      <c r="CF267" s="294"/>
      <c r="CG267" s="295"/>
    </row>
    <row r="268" spans="1:181" s="4" customFormat="1" ht="15.95" customHeight="1" thickBot="1">
      <c r="A268" s="276" t="s">
        <v>238</v>
      </c>
      <c r="B268" s="277"/>
      <c r="C268" s="278"/>
      <c r="D268" s="278"/>
      <c r="E268" s="278"/>
      <c r="F268" s="278"/>
      <c r="G268" s="278"/>
      <c r="H268" s="278"/>
      <c r="I268" s="278"/>
      <c r="J268" s="278"/>
      <c r="K268" s="278"/>
      <c r="L268" s="278"/>
      <c r="M268" s="278"/>
      <c r="N268" s="278"/>
      <c r="O268" s="278"/>
      <c r="P268" s="278"/>
      <c r="Q268" s="278"/>
      <c r="R268" s="278"/>
      <c r="S268" s="278"/>
      <c r="T268" s="278"/>
      <c r="U268" s="278"/>
      <c r="V268" s="278"/>
      <c r="W268" s="278"/>
      <c r="X268" s="278"/>
      <c r="Y268" s="278"/>
      <c r="Z268" s="278"/>
      <c r="AA268" s="278"/>
      <c r="AB268" s="278"/>
      <c r="AC268" s="278"/>
      <c r="AD268" s="278"/>
      <c r="AE268" s="278"/>
      <c r="AF268" s="278"/>
      <c r="AG268" s="278"/>
      <c r="AH268" s="278"/>
      <c r="AI268" s="278"/>
      <c r="AJ268" s="278"/>
      <c r="AK268" s="278"/>
      <c r="AL268" s="278"/>
      <c r="AM268" s="278"/>
      <c r="AN268" s="278"/>
      <c r="AO268" s="278"/>
      <c r="AP268" s="278"/>
      <c r="AQ268" s="278"/>
      <c r="AR268" s="278"/>
      <c r="AS268" s="278"/>
      <c r="AT268" s="278"/>
      <c r="AU268" s="278"/>
      <c r="AV268" s="278"/>
      <c r="AW268" s="278"/>
      <c r="AX268" s="278"/>
      <c r="AY268" s="278"/>
      <c r="AZ268" s="278"/>
      <c r="BA268" s="278"/>
      <c r="BB268" s="278"/>
      <c r="BC268" s="278"/>
      <c r="BD268" s="278"/>
      <c r="BE268" s="278"/>
      <c r="BF268" s="278"/>
      <c r="BG268" s="278"/>
      <c r="BH268" s="278"/>
      <c r="BI268" s="278"/>
      <c r="BJ268" s="278"/>
      <c r="BK268" s="278"/>
      <c r="BL268" s="278"/>
      <c r="BM268" s="278"/>
      <c r="BN268" s="278"/>
      <c r="BO268" s="278"/>
      <c r="BP268" s="278"/>
      <c r="BQ268" s="278"/>
      <c r="BR268" s="278"/>
      <c r="BS268" s="279"/>
      <c r="BT268" s="296"/>
      <c r="BU268" s="297"/>
      <c r="BV268" s="297"/>
      <c r="BW268" s="297"/>
      <c r="BX268" s="297"/>
      <c r="BY268" s="297"/>
      <c r="BZ268" s="297"/>
      <c r="CA268" s="297"/>
      <c r="CB268" s="297"/>
      <c r="CC268" s="297"/>
      <c r="CD268" s="297"/>
      <c r="CE268" s="297"/>
      <c r="CF268" s="297"/>
      <c r="CG268" s="29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</row>
    <row r="269" spans="1:181" s="4" customFormat="1">
      <c r="A269" s="130">
        <v>1</v>
      </c>
      <c r="B269" s="194" t="s">
        <v>239</v>
      </c>
      <c r="C269" s="166" t="s">
        <v>47</v>
      </c>
      <c r="D269" s="162">
        <f t="shared" ref="D269:D278" si="201">SUM(F269:K269)</f>
        <v>150</v>
      </c>
      <c r="E269" s="54">
        <f t="shared" ref="E269:E279" si="202">SUM(F269:J269)</f>
        <v>58</v>
      </c>
      <c r="F269" s="125">
        <f t="shared" ref="F269:F277" si="203">SUM(L269:L269,R269:R269,X269:X269,AD269:AD269,AJ269:AJ269,AP269:AP269,AV269:AV269,BB269:BB269,BH269:BH269,BN269:BN269)</f>
        <v>20</v>
      </c>
      <c r="G269" s="108">
        <f t="shared" ref="G269:G279" si="204">SUM(M269:M269,S269:S269,Y269:Y269,AE269:AE269,AK269:AK269,AQ269:AQ269,AW269:AW269,BC269:BC269,BI269:BI269,BO269:BO269)</f>
        <v>0</v>
      </c>
      <c r="H269" s="108">
        <f>SUM(N269:N269,T269:T269,Z269:Z269,AF269:AF269,AL269:AL269,AR269:AR269,AX269:AX269,BD269:BD269,BJ269:BJ269,BP269:BP269)</f>
        <v>30</v>
      </c>
      <c r="I269" s="108">
        <f t="shared" ref="I269:I279" si="205">SUM(O269:O269,U269:U269,AA269:AA269,AG269:AG269,AM269:AM269,AS269:AS269,AY269:AY269,BE269:BE269,BK269:BK269,BQ269:BQ269)</f>
        <v>6</v>
      </c>
      <c r="J269" s="108">
        <f t="shared" ref="J269:J279" si="206">SUM(P269:P269,V269:V269,AB269:AB269,AH269:AH269,AN269:AN269,AT269:AT269,AZ269:AZ269,BF269:BF269,BL269:BL269,BR269:BR269)</f>
        <v>2</v>
      </c>
      <c r="K269" s="133">
        <f t="shared" ref="K269:K279" si="207">SUM(Q269:Q269,W269:W269,AC269:AC269,AI269:AI269,AO269:AO269,AU269:AU269,BA269:BA269,BG269:BG269,BM269:BM269,BS269:BS269)</f>
        <v>92</v>
      </c>
      <c r="L269" s="95"/>
      <c r="M269" s="55"/>
      <c r="N269" s="55"/>
      <c r="O269" s="55"/>
      <c r="P269" s="55"/>
      <c r="Q269" s="56"/>
      <c r="R269" s="57"/>
      <c r="S269" s="14"/>
      <c r="T269" s="14"/>
      <c r="U269" s="14"/>
      <c r="V269" s="14"/>
      <c r="W269" s="102"/>
      <c r="X269" s="95"/>
      <c r="Y269" s="55"/>
      <c r="Z269" s="55"/>
      <c r="AA269" s="55"/>
      <c r="AB269" s="55"/>
      <c r="AC269" s="56"/>
      <c r="AD269" s="57"/>
      <c r="AE269" s="14"/>
      <c r="AF269" s="14"/>
      <c r="AG269" s="14"/>
      <c r="AH269" s="14"/>
      <c r="AI269" s="102"/>
      <c r="AJ269" s="95"/>
      <c r="AK269" s="55"/>
      <c r="AL269" s="55"/>
      <c r="AM269" s="55"/>
      <c r="AN269" s="55"/>
      <c r="AO269" s="56"/>
      <c r="AP269" s="57"/>
      <c r="AQ269" s="14"/>
      <c r="AR269" s="14"/>
      <c r="AS269" s="14"/>
      <c r="AT269" s="14"/>
      <c r="AU269" s="102"/>
      <c r="AV269" s="95">
        <v>20</v>
      </c>
      <c r="AW269" s="55"/>
      <c r="AX269" s="55">
        <v>30</v>
      </c>
      <c r="AY269" s="55">
        <v>6</v>
      </c>
      <c r="AZ269" s="55">
        <v>2</v>
      </c>
      <c r="BA269" s="56">
        <v>92</v>
      </c>
      <c r="BB269" s="57"/>
      <c r="BC269" s="14"/>
      <c r="BD269" s="14"/>
      <c r="BE269" s="14"/>
      <c r="BF269" s="14"/>
      <c r="BG269" s="102"/>
      <c r="BH269" s="95"/>
      <c r="BI269" s="55"/>
      <c r="BJ269" s="55"/>
      <c r="BK269" s="55"/>
      <c r="BL269" s="55"/>
      <c r="BM269" s="56"/>
      <c r="BN269" s="57"/>
      <c r="BO269" s="14"/>
      <c r="BP269" s="14"/>
      <c r="BQ269" s="14"/>
      <c r="BR269" s="14"/>
      <c r="BS269" s="102"/>
      <c r="BT269" s="137"/>
      <c r="BU269" s="58"/>
      <c r="BV269" s="58"/>
      <c r="BW269" s="58"/>
      <c r="BX269" s="58"/>
      <c r="BY269" s="58"/>
      <c r="BZ269" s="58">
        <v>6</v>
      </c>
      <c r="CA269" s="58"/>
      <c r="CB269" s="58"/>
      <c r="CC269" s="138"/>
      <c r="CD269" s="191">
        <v>6</v>
      </c>
      <c r="CE269" s="57">
        <f>ROUND(E269/25,1)</f>
        <v>2.2999999999999998</v>
      </c>
      <c r="CF269" s="14">
        <v>4</v>
      </c>
      <c r="CG269" s="15">
        <v>6</v>
      </c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</row>
    <row r="270" spans="1:181" ht="15.6" customHeight="1">
      <c r="A270" s="131">
        <v>2</v>
      </c>
      <c r="B270" s="189" t="s">
        <v>240</v>
      </c>
      <c r="C270" s="167" t="s">
        <v>47</v>
      </c>
      <c r="D270" s="163">
        <f t="shared" si="201"/>
        <v>125</v>
      </c>
      <c r="E270" s="37">
        <f t="shared" si="202"/>
        <v>73</v>
      </c>
      <c r="F270" s="126">
        <f t="shared" si="203"/>
        <v>20</v>
      </c>
      <c r="G270" s="93">
        <f t="shared" si="204"/>
        <v>0</v>
      </c>
      <c r="H270" s="93">
        <f t="shared" ref="H270:H280" si="208">SUM(N270:N270,T270:T270,Z270:Z270,AF270:AF270,AL270:AL270,AR270:AR270,AX270:AX270,BD270:BD270,BJ270:BJ270,BP270:BP270)</f>
        <v>45</v>
      </c>
      <c r="I270" s="93">
        <f t="shared" si="205"/>
        <v>6</v>
      </c>
      <c r="J270" s="93">
        <f t="shared" si="206"/>
        <v>2</v>
      </c>
      <c r="K270" s="134">
        <f t="shared" si="207"/>
        <v>52</v>
      </c>
      <c r="L270" s="96"/>
      <c r="M270" s="39"/>
      <c r="N270" s="39"/>
      <c r="O270" s="39"/>
      <c r="P270" s="39"/>
      <c r="Q270" s="40"/>
      <c r="R270" s="41"/>
      <c r="S270" s="12"/>
      <c r="T270" s="12"/>
      <c r="U270" s="12"/>
      <c r="V270" s="12"/>
      <c r="W270" s="97"/>
      <c r="X270" s="96"/>
      <c r="Y270" s="39"/>
      <c r="Z270" s="39"/>
      <c r="AA270" s="39"/>
      <c r="AB270" s="39"/>
      <c r="AC270" s="40"/>
      <c r="AD270" s="41"/>
      <c r="AE270" s="12"/>
      <c r="AF270" s="12"/>
      <c r="AG270" s="12"/>
      <c r="AH270" s="12"/>
      <c r="AI270" s="97"/>
      <c r="AJ270" s="96"/>
      <c r="AK270" s="39"/>
      <c r="AL270" s="39"/>
      <c r="AM270" s="39"/>
      <c r="AN270" s="39"/>
      <c r="AO270" s="40"/>
      <c r="AP270" s="41"/>
      <c r="AQ270" s="12"/>
      <c r="AR270" s="12"/>
      <c r="AS270" s="12"/>
      <c r="AT270" s="12"/>
      <c r="AU270" s="97"/>
      <c r="AV270" s="96">
        <v>20</v>
      </c>
      <c r="AW270" s="39"/>
      <c r="AX270" s="39">
        <v>45</v>
      </c>
      <c r="AY270" s="39">
        <v>6</v>
      </c>
      <c r="AZ270" s="39">
        <v>2</v>
      </c>
      <c r="BA270" s="40">
        <v>52</v>
      </c>
      <c r="BB270" s="41"/>
      <c r="BC270" s="12"/>
      <c r="BD270" s="12"/>
      <c r="BE270" s="12"/>
      <c r="BF270" s="12"/>
      <c r="BG270" s="97"/>
      <c r="BH270" s="96"/>
      <c r="BI270" s="39"/>
      <c r="BJ270" s="39"/>
      <c r="BK270" s="39"/>
      <c r="BL270" s="39"/>
      <c r="BM270" s="40"/>
      <c r="BN270" s="41"/>
      <c r="BO270" s="12"/>
      <c r="BP270" s="12"/>
      <c r="BQ270" s="12"/>
      <c r="BR270" s="12"/>
      <c r="BS270" s="97"/>
      <c r="BT270" s="122"/>
      <c r="BU270" s="46"/>
      <c r="BV270" s="46"/>
      <c r="BW270" s="46"/>
      <c r="BX270" s="46"/>
      <c r="BY270" s="46"/>
      <c r="BZ270" s="46">
        <v>5</v>
      </c>
      <c r="CA270" s="46"/>
      <c r="CB270" s="46"/>
      <c r="CC270" s="139"/>
      <c r="CD270" s="186">
        <v>5</v>
      </c>
      <c r="CE270" s="41">
        <f t="shared" ref="CE270:CE279" si="209">ROUND(E270/25,1)</f>
        <v>2.9</v>
      </c>
      <c r="CF270" s="12">
        <v>4</v>
      </c>
      <c r="CG270" s="13">
        <v>5</v>
      </c>
      <c r="CH270"/>
      <c r="CI270"/>
    </row>
    <row r="271" spans="1:181" ht="30.95">
      <c r="A271" s="131">
        <v>3</v>
      </c>
      <c r="B271" s="224" t="s">
        <v>241</v>
      </c>
      <c r="C271" s="167" t="s">
        <v>47</v>
      </c>
      <c r="D271" s="163">
        <f t="shared" si="201"/>
        <v>100</v>
      </c>
      <c r="E271" s="37">
        <f t="shared" si="202"/>
        <v>58</v>
      </c>
      <c r="F271" s="126">
        <f t="shared" si="203"/>
        <v>20</v>
      </c>
      <c r="G271" s="93">
        <f t="shared" si="204"/>
        <v>0</v>
      </c>
      <c r="H271" s="93">
        <f t="shared" si="208"/>
        <v>30</v>
      </c>
      <c r="I271" s="93">
        <f t="shared" si="205"/>
        <v>6</v>
      </c>
      <c r="J271" s="93">
        <f t="shared" si="206"/>
        <v>2</v>
      </c>
      <c r="K271" s="134">
        <f t="shared" si="207"/>
        <v>42</v>
      </c>
      <c r="L271" s="96"/>
      <c r="M271" s="39"/>
      <c r="N271" s="39"/>
      <c r="O271" s="39"/>
      <c r="P271" s="39"/>
      <c r="Q271" s="40"/>
      <c r="R271" s="41"/>
      <c r="S271" s="12"/>
      <c r="T271" s="12"/>
      <c r="U271" s="12"/>
      <c r="V271" s="12"/>
      <c r="W271" s="97"/>
      <c r="X271" s="96"/>
      <c r="Y271" s="39"/>
      <c r="Z271" s="39"/>
      <c r="AA271" s="39"/>
      <c r="AB271" s="39"/>
      <c r="AC271" s="40"/>
      <c r="AD271" s="41"/>
      <c r="AE271" s="12"/>
      <c r="AF271" s="12"/>
      <c r="AG271" s="12"/>
      <c r="AH271" s="12"/>
      <c r="AI271" s="97"/>
      <c r="AJ271" s="96"/>
      <c r="AK271" s="39"/>
      <c r="AL271" s="39"/>
      <c r="AM271" s="39"/>
      <c r="AN271" s="39"/>
      <c r="AO271" s="40"/>
      <c r="AP271" s="41"/>
      <c r="AQ271" s="12"/>
      <c r="AR271" s="12"/>
      <c r="AS271" s="12"/>
      <c r="AT271" s="12"/>
      <c r="AU271" s="97"/>
      <c r="AV271" s="96">
        <v>20</v>
      </c>
      <c r="AW271" s="39"/>
      <c r="AX271" s="39">
        <v>30</v>
      </c>
      <c r="AY271" s="39">
        <v>6</v>
      </c>
      <c r="AZ271" s="39">
        <v>2</v>
      </c>
      <c r="BA271" s="40">
        <v>42</v>
      </c>
      <c r="BB271" s="41"/>
      <c r="BC271" s="12"/>
      <c r="BD271" s="12"/>
      <c r="BE271" s="12"/>
      <c r="BF271" s="12"/>
      <c r="BG271" s="97"/>
      <c r="BH271" s="96"/>
      <c r="BI271" s="39"/>
      <c r="BJ271" s="39"/>
      <c r="BK271" s="39"/>
      <c r="BL271" s="39"/>
      <c r="BM271" s="40"/>
      <c r="BN271" s="41"/>
      <c r="BO271" s="12"/>
      <c r="BP271" s="12"/>
      <c r="BQ271" s="12"/>
      <c r="BR271" s="12"/>
      <c r="BS271" s="97"/>
      <c r="BT271" s="122"/>
      <c r="BU271" s="46"/>
      <c r="BV271" s="46"/>
      <c r="BW271" s="46"/>
      <c r="BX271" s="46"/>
      <c r="BY271" s="46"/>
      <c r="BZ271" s="46">
        <v>4</v>
      </c>
      <c r="CA271" s="46"/>
      <c r="CB271" s="46"/>
      <c r="CC271" s="139"/>
      <c r="CD271" s="186">
        <v>4</v>
      </c>
      <c r="CE271" s="41">
        <f t="shared" si="209"/>
        <v>2.2999999999999998</v>
      </c>
      <c r="CF271" s="12">
        <v>3</v>
      </c>
      <c r="CG271" s="13">
        <v>4</v>
      </c>
      <c r="CH271"/>
      <c r="CI271"/>
    </row>
    <row r="272" spans="1:181" ht="16.899999999999999" customHeight="1">
      <c r="A272" s="131">
        <v>4</v>
      </c>
      <c r="B272" s="194" t="s">
        <v>242</v>
      </c>
      <c r="C272" s="167" t="s">
        <v>47</v>
      </c>
      <c r="D272" s="163">
        <f t="shared" si="201"/>
        <v>75</v>
      </c>
      <c r="E272" s="37">
        <f t="shared" si="202"/>
        <v>58</v>
      </c>
      <c r="F272" s="126">
        <f t="shared" si="203"/>
        <v>20</v>
      </c>
      <c r="G272" s="93">
        <f t="shared" si="204"/>
        <v>0</v>
      </c>
      <c r="H272" s="93">
        <f t="shared" si="208"/>
        <v>30</v>
      </c>
      <c r="I272" s="93">
        <f t="shared" si="205"/>
        <v>6</v>
      </c>
      <c r="J272" s="93">
        <f t="shared" si="206"/>
        <v>2</v>
      </c>
      <c r="K272" s="134">
        <f t="shared" si="207"/>
        <v>17</v>
      </c>
      <c r="L272" s="96"/>
      <c r="M272" s="39"/>
      <c r="N272" s="39"/>
      <c r="O272" s="39"/>
      <c r="P272" s="39"/>
      <c r="Q272" s="40"/>
      <c r="R272" s="41"/>
      <c r="S272" s="12"/>
      <c r="T272" s="12"/>
      <c r="U272" s="12"/>
      <c r="V272" s="12"/>
      <c r="W272" s="97"/>
      <c r="X272" s="96"/>
      <c r="Y272" s="39"/>
      <c r="Z272" s="39"/>
      <c r="AA272" s="39"/>
      <c r="AB272" s="39"/>
      <c r="AC272" s="40"/>
      <c r="AD272" s="41"/>
      <c r="AE272" s="12"/>
      <c r="AF272" s="12"/>
      <c r="AG272" s="12"/>
      <c r="AH272" s="12"/>
      <c r="AI272" s="97"/>
      <c r="AJ272" s="96"/>
      <c r="AK272" s="39"/>
      <c r="AL272" s="39"/>
      <c r="AM272" s="39"/>
      <c r="AN272" s="39"/>
      <c r="AO272" s="40"/>
      <c r="AP272" s="41"/>
      <c r="AQ272" s="12"/>
      <c r="AR272" s="12"/>
      <c r="AS272" s="12"/>
      <c r="AT272" s="12"/>
      <c r="AU272" s="97"/>
      <c r="AV272" s="96"/>
      <c r="AW272" s="39"/>
      <c r="AX272" s="39"/>
      <c r="AY272" s="39"/>
      <c r="AZ272" s="39"/>
      <c r="BA272" s="40"/>
      <c r="BB272" s="41">
        <v>20</v>
      </c>
      <c r="BC272" s="12"/>
      <c r="BD272" s="12">
        <v>30</v>
      </c>
      <c r="BE272" s="12">
        <v>6</v>
      </c>
      <c r="BF272" s="12">
        <v>2</v>
      </c>
      <c r="BG272" s="97">
        <v>17</v>
      </c>
      <c r="BH272" s="96"/>
      <c r="BI272" s="39"/>
      <c r="BJ272" s="39"/>
      <c r="BK272" s="39"/>
      <c r="BL272" s="39"/>
      <c r="BM272" s="40"/>
      <c r="BN272" s="41"/>
      <c r="BO272" s="12"/>
      <c r="BP272" s="12"/>
      <c r="BQ272" s="12"/>
      <c r="BR272" s="12"/>
      <c r="BS272" s="97"/>
      <c r="BT272" s="122"/>
      <c r="BU272" s="46"/>
      <c r="BV272" s="46"/>
      <c r="BW272" s="46"/>
      <c r="BX272" s="46"/>
      <c r="BY272" s="46"/>
      <c r="BZ272" s="46"/>
      <c r="CA272" s="46">
        <v>3</v>
      </c>
      <c r="CB272" s="46"/>
      <c r="CC272" s="139"/>
      <c r="CD272" s="186">
        <v>3</v>
      </c>
      <c r="CE272" s="41">
        <f t="shared" si="209"/>
        <v>2.2999999999999998</v>
      </c>
      <c r="CF272" s="12">
        <v>2</v>
      </c>
      <c r="CG272" s="13">
        <v>3</v>
      </c>
      <c r="CH272"/>
      <c r="CI272"/>
    </row>
    <row r="273" spans="1:181" s="174" customFormat="1" ht="30.95">
      <c r="A273" s="131">
        <v>5</v>
      </c>
      <c r="B273" s="223" t="s">
        <v>243</v>
      </c>
      <c r="C273" s="167" t="s">
        <v>47</v>
      </c>
      <c r="D273" s="163">
        <f t="shared" si="201"/>
        <v>75</v>
      </c>
      <c r="E273" s="37">
        <f t="shared" si="202"/>
        <v>40</v>
      </c>
      <c r="F273" s="126">
        <f t="shared" si="203"/>
        <v>10</v>
      </c>
      <c r="G273" s="93">
        <f t="shared" si="204"/>
        <v>0</v>
      </c>
      <c r="H273" s="93">
        <f t="shared" si="208"/>
        <v>22</v>
      </c>
      <c r="I273" s="93">
        <f t="shared" si="205"/>
        <v>6</v>
      </c>
      <c r="J273" s="93">
        <f t="shared" si="206"/>
        <v>2</v>
      </c>
      <c r="K273" s="134">
        <f t="shared" si="207"/>
        <v>35</v>
      </c>
      <c r="L273" s="96"/>
      <c r="M273" s="39"/>
      <c r="N273" s="39"/>
      <c r="O273" s="39"/>
      <c r="P273" s="39"/>
      <c r="Q273" s="40"/>
      <c r="R273" s="41"/>
      <c r="S273" s="12"/>
      <c r="T273" s="12"/>
      <c r="U273" s="12"/>
      <c r="V273" s="12"/>
      <c r="W273" s="97"/>
      <c r="X273" s="96"/>
      <c r="Y273" s="39"/>
      <c r="Z273" s="39"/>
      <c r="AA273" s="39"/>
      <c r="AB273" s="39"/>
      <c r="AC273" s="40"/>
      <c r="AD273" s="41"/>
      <c r="AE273" s="12"/>
      <c r="AF273" s="12"/>
      <c r="AG273" s="12"/>
      <c r="AH273" s="12"/>
      <c r="AI273" s="97"/>
      <c r="AJ273" s="96"/>
      <c r="AK273" s="39"/>
      <c r="AL273" s="39"/>
      <c r="AM273" s="39"/>
      <c r="AN273" s="39"/>
      <c r="AO273" s="40"/>
      <c r="AP273" s="41"/>
      <c r="AQ273" s="12"/>
      <c r="AR273" s="12"/>
      <c r="AS273" s="12"/>
      <c r="AT273" s="12"/>
      <c r="AU273" s="97"/>
      <c r="AV273" s="96"/>
      <c r="AW273" s="39"/>
      <c r="AX273" s="39"/>
      <c r="AY273" s="39"/>
      <c r="AZ273" s="39"/>
      <c r="BA273" s="40"/>
      <c r="BB273" s="41">
        <v>10</v>
      </c>
      <c r="BC273" s="12"/>
      <c r="BD273" s="12">
        <v>22</v>
      </c>
      <c r="BE273" s="12">
        <v>6</v>
      </c>
      <c r="BF273" s="12">
        <v>2</v>
      </c>
      <c r="BG273" s="97">
        <v>35</v>
      </c>
      <c r="BH273" s="96"/>
      <c r="BI273" s="39"/>
      <c r="BJ273" s="39"/>
      <c r="BK273" s="39"/>
      <c r="BL273" s="39"/>
      <c r="BM273" s="40"/>
      <c r="BN273" s="41"/>
      <c r="BO273" s="12"/>
      <c r="BP273" s="12"/>
      <c r="BQ273" s="12"/>
      <c r="BR273" s="12"/>
      <c r="BS273" s="97"/>
      <c r="BT273" s="122"/>
      <c r="BU273" s="46"/>
      <c r="BV273" s="46"/>
      <c r="BW273" s="46"/>
      <c r="BX273" s="46"/>
      <c r="BY273" s="46"/>
      <c r="BZ273" s="46"/>
      <c r="CA273" s="46">
        <v>3</v>
      </c>
      <c r="CB273" s="46"/>
      <c r="CC273" s="139"/>
      <c r="CD273" s="186">
        <v>3</v>
      </c>
      <c r="CE273" s="41">
        <f t="shared" si="209"/>
        <v>1.6</v>
      </c>
      <c r="CF273" s="12">
        <v>3</v>
      </c>
      <c r="CG273" s="13">
        <v>3</v>
      </c>
    </row>
    <row r="274" spans="1:181" s="174" customFormat="1">
      <c r="A274" s="131">
        <v>6</v>
      </c>
      <c r="B274" s="187" t="s">
        <v>244</v>
      </c>
      <c r="C274" s="167" t="s">
        <v>47</v>
      </c>
      <c r="D274" s="163">
        <f t="shared" si="201"/>
        <v>75</v>
      </c>
      <c r="E274" s="37">
        <f t="shared" si="202"/>
        <v>40</v>
      </c>
      <c r="F274" s="126">
        <f t="shared" si="203"/>
        <v>10</v>
      </c>
      <c r="G274" s="93">
        <f t="shared" si="204"/>
        <v>0</v>
      </c>
      <c r="H274" s="93">
        <f t="shared" si="208"/>
        <v>22</v>
      </c>
      <c r="I274" s="93">
        <f t="shared" si="205"/>
        <v>6</v>
      </c>
      <c r="J274" s="93">
        <f t="shared" si="206"/>
        <v>2</v>
      </c>
      <c r="K274" s="134">
        <f t="shared" si="207"/>
        <v>35</v>
      </c>
      <c r="L274" s="96"/>
      <c r="M274" s="39"/>
      <c r="N274" s="39"/>
      <c r="O274" s="39"/>
      <c r="P274" s="39"/>
      <c r="Q274" s="40"/>
      <c r="R274" s="41"/>
      <c r="S274" s="12"/>
      <c r="T274" s="12"/>
      <c r="U274" s="12"/>
      <c r="V274" s="12"/>
      <c r="W274" s="97"/>
      <c r="X274" s="96"/>
      <c r="Y274" s="39"/>
      <c r="Z274" s="39"/>
      <c r="AA274" s="39"/>
      <c r="AB274" s="39"/>
      <c r="AC274" s="40"/>
      <c r="AD274" s="41"/>
      <c r="AE274" s="12"/>
      <c r="AF274" s="12"/>
      <c r="AG274" s="12"/>
      <c r="AH274" s="12"/>
      <c r="AI274" s="97"/>
      <c r="AJ274" s="96"/>
      <c r="AK274" s="39"/>
      <c r="AL274" s="39"/>
      <c r="AM274" s="39"/>
      <c r="AN274" s="39"/>
      <c r="AO274" s="40"/>
      <c r="AP274" s="41"/>
      <c r="AQ274" s="12"/>
      <c r="AR274" s="12"/>
      <c r="AS274" s="12"/>
      <c r="AT274" s="12"/>
      <c r="AU274" s="97"/>
      <c r="AV274" s="96"/>
      <c r="AW274" s="39"/>
      <c r="AX274" s="39"/>
      <c r="AY274" s="39"/>
      <c r="AZ274" s="39"/>
      <c r="BA274" s="40"/>
      <c r="BB274" s="41">
        <v>10</v>
      </c>
      <c r="BC274" s="12"/>
      <c r="BD274" s="12">
        <v>22</v>
      </c>
      <c r="BE274" s="12">
        <v>6</v>
      </c>
      <c r="BF274" s="12">
        <v>2</v>
      </c>
      <c r="BG274" s="97">
        <v>35</v>
      </c>
      <c r="BH274" s="96"/>
      <c r="BI274" s="39"/>
      <c r="BJ274" s="39"/>
      <c r="BK274" s="39"/>
      <c r="BL274" s="39"/>
      <c r="BM274" s="40"/>
      <c r="BN274" s="41"/>
      <c r="BO274" s="12"/>
      <c r="BP274" s="12"/>
      <c r="BQ274" s="12"/>
      <c r="BR274" s="12"/>
      <c r="BS274" s="97"/>
      <c r="BT274" s="122"/>
      <c r="BU274" s="46"/>
      <c r="BV274" s="46"/>
      <c r="BW274" s="46"/>
      <c r="BX274" s="46"/>
      <c r="BY274" s="46"/>
      <c r="BZ274" s="46"/>
      <c r="CA274" s="46">
        <v>3</v>
      </c>
      <c r="CB274" s="46"/>
      <c r="CC274" s="139"/>
      <c r="CD274" s="186">
        <v>3</v>
      </c>
      <c r="CE274" s="41">
        <f t="shared" si="209"/>
        <v>1.6</v>
      </c>
      <c r="CF274" s="12">
        <v>3</v>
      </c>
      <c r="CG274" s="13">
        <v>3</v>
      </c>
    </row>
    <row r="275" spans="1:181">
      <c r="A275" s="131">
        <v>7</v>
      </c>
      <c r="B275" s="201" t="s">
        <v>245</v>
      </c>
      <c r="C275" s="167" t="s">
        <v>47</v>
      </c>
      <c r="D275" s="163">
        <f t="shared" si="201"/>
        <v>150</v>
      </c>
      <c r="E275" s="37">
        <f t="shared" si="202"/>
        <v>73</v>
      </c>
      <c r="F275" s="126">
        <f t="shared" si="203"/>
        <v>20</v>
      </c>
      <c r="G275" s="93">
        <f t="shared" si="204"/>
        <v>0</v>
      </c>
      <c r="H275" s="93">
        <f t="shared" si="208"/>
        <v>45</v>
      </c>
      <c r="I275" s="93">
        <f t="shared" si="205"/>
        <v>6</v>
      </c>
      <c r="J275" s="93">
        <f t="shared" si="206"/>
        <v>2</v>
      </c>
      <c r="K275" s="134">
        <f t="shared" si="207"/>
        <v>77</v>
      </c>
      <c r="L275" s="96"/>
      <c r="M275" s="39"/>
      <c r="N275" s="39"/>
      <c r="O275" s="39"/>
      <c r="P275" s="39"/>
      <c r="Q275" s="40"/>
      <c r="R275" s="41"/>
      <c r="S275" s="12"/>
      <c r="T275" s="12"/>
      <c r="U275" s="12"/>
      <c r="V275" s="12"/>
      <c r="W275" s="97"/>
      <c r="X275" s="96"/>
      <c r="Y275" s="39"/>
      <c r="Z275" s="39"/>
      <c r="AA275" s="39"/>
      <c r="AB275" s="39"/>
      <c r="AC275" s="40"/>
      <c r="AD275" s="41"/>
      <c r="AE275" s="12"/>
      <c r="AF275" s="12"/>
      <c r="AG275" s="12"/>
      <c r="AH275" s="12"/>
      <c r="AI275" s="97"/>
      <c r="AJ275" s="96"/>
      <c r="AK275" s="39"/>
      <c r="AL275" s="39"/>
      <c r="AM275" s="39"/>
      <c r="AN275" s="39"/>
      <c r="AO275" s="40"/>
      <c r="AP275" s="41"/>
      <c r="AQ275" s="12"/>
      <c r="AR275" s="12"/>
      <c r="AS275" s="12"/>
      <c r="AT275" s="12"/>
      <c r="AU275" s="97"/>
      <c r="AV275" s="96"/>
      <c r="AW275" s="39"/>
      <c r="AX275" s="39"/>
      <c r="AY275" s="39"/>
      <c r="AZ275" s="39"/>
      <c r="BA275" s="40"/>
      <c r="BB275" s="41"/>
      <c r="BC275" s="12"/>
      <c r="BD275" s="12"/>
      <c r="BE275" s="12"/>
      <c r="BF275" s="12"/>
      <c r="BG275" s="97"/>
      <c r="BH275" s="96">
        <v>20</v>
      </c>
      <c r="BI275" s="39"/>
      <c r="BJ275" s="39">
        <v>45</v>
      </c>
      <c r="BK275" s="39">
        <v>6</v>
      </c>
      <c r="BL275" s="39">
        <v>2</v>
      </c>
      <c r="BM275" s="40">
        <v>77</v>
      </c>
      <c r="BN275" s="41"/>
      <c r="BO275" s="12"/>
      <c r="BP275" s="12"/>
      <c r="BQ275" s="12"/>
      <c r="BR275" s="12"/>
      <c r="BS275" s="97"/>
      <c r="BT275" s="122"/>
      <c r="BU275" s="46"/>
      <c r="BV275" s="46"/>
      <c r="BW275" s="46"/>
      <c r="BX275" s="46"/>
      <c r="BY275" s="46"/>
      <c r="BZ275" s="46"/>
      <c r="CA275" s="46"/>
      <c r="CB275" s="46">
        <v>6</v>
      </c>
      <c r="CC275" s="139"/>
      <c r="CD275" s="186">
        <v>6</v>
      </c>
      <c r="CE275" s="41">
        <f t="shared" si="209"/>
        <v>2.9</v>
      </c>
      <c r="CF275" s="12">
        <v>5</v>
      </c>
      <c r="CG275" s="13">
        <v>6</v>
      </c>
      <c r="CH275"/>
      <c r="CI275"/>
    </row>
    <row r="276" spans="1:181" ht="15" customHeight="1">
      <c r="A276" s="131">
        <v>8</v>
      </c>
      <c r="B276" s="187" t="s">
        <v>246</v>
      </c>
      <c r="C276" s="167" t="s">
        <v>47</v>
      </c>
      <c r="D276" s="163">
        <f t="shared" si="201"/>
        <v>125</v>
      </c>
      <c r="E276" s="37">
        <f t="shared" si="202"/>
        <v>58</v>
      </c>
      <c r="F276" s="126">
        <f t="shared" si="203"/>
        <v>20</v>
      </c>
      <c r="G276" s="93">
        <f t="shared" si="204"/>
        <v>0</v>
      </c>
      <c r="H276" s="93">
        <f t="shared" si="208"/>
        <v>30</v>
      </c>
      <c r="I276" s="93">
        <f t="shared" si="205"/>
        <v>6</v>
      </c>
      <c r="J276" s="93">
        <f t="shared" si="206"/>
        <v>2</v>
      </c>
      <c r="K276" s="134">
        <f t="shared" si="207"/>
        <v>67</v>
      </c>
      <c r="L276" s="96"/>
      <c r="M276" s="39"/>
      <c r="N276" s="39"/>
      <c r="O276" s="39"/>
      <c r="P276" s="39"/>
      <c r="Q276" s="40"/>
      <c r="R276" s="41"/>
      <c r="S276" s="12"/>
      <c r="T276" s="12"/>
      <c r="U276" s="12"/>
      <c r="V276" s="12"/>
      <c r="W276" s="97"/>
      <c r="X276" s="96"/>
      <c r="Y276" s="39"/>
      <c r="Z276" s="39"/>
      <c r="AA276" s="39"/>
      <c r="AB276" s="39"/>
      <c r="AC276" s="40"/>
      <c r="AD276" s="41"/>
      <c r="AE276" s="12"/>
      <c r="AF276" s="12"/>
      <c r="AG276" s="12"/>
      <c r="AH276" s="12"/>
      <c r="AI276" s="97"/>
      <c r="AJ276" s="96"/>
      <c r="AK276" s="39"/>
      <c r="AL276" s="39"/>
      <c r="AM276" s="39"/>
      <c r="AN276" s="39"/>
      <c r="AO276" s="40"/>
      <c r="AP276" s="41"/>
      <c r="AQ276" s="12"/>
      <c r="AR276" s="12"/>
      <c r="AS276" s="12"/>
      <c r="AT276" s="12"/>
      <c r="AU276" s="97"/>
      <c r="AV276" s="96"/>
      <c r="AW276" s="39"/>
      <c r="AX276" s="39"/>
      <c r="AY276" s="39"/>
      <c r="AZ276" s="39"/>
      <c r="BA276" s="40"/>
      <c r="BB276" s="41"/>
      <c r="BC276" s="12"/>
      <c r="BD276" s="12"/>
      <c r="BE276" s="12"/>
      <c r="BF276" s="12"/>
      <c r="BG276" s="97"/>
      <c r="BH276" s="96">
        <v>20</v>
      </c>
      <c r="BI276" s="39"/>
      <c r="BJ276" s="39">
        <v>30</v>
      </c>
      <c r="BK276" s="39">
        <v>6</v>
      </c>
      <c r="BL276" s="39">
        <v>2</v>
      </c>
      <c r="BM276" s="40">
        <v>67</v>
      </c>
      <c r="BN276" s="41"/>
      <c r="BO276" s="12"/>
      <c r="BP276" s="12"/>
      <c r="BQ276" s="12"/>
      <c r="BR276" s="12"/>
      <c r="BS276" s="97"/>
      <c r="BT276" s="122"/>
      <c r="BU276" s="46"/>
      <c r="BV276" s="46"/>
      <c r="BW276" s="46"/>
      <c r="BX276" s="46"/>
      <c r="BY276" s="46"/>
      <c r="BZ276" s="46"/>
      <c r="CA276" s="46"/>
      <c r="CB276" s="46">
        <v>5</v>
      </c>
      <c r="CC276" s="139"/>
      <c r="CD276" s="186">
        <v>5</v>
      </c>
      <c r="CE276" s="41">
        <f t="shared" si="209"/>
        <v>2.2999999999999998</v>
      </c>
      <c r="CF276" s="12">
        <v>4</v>
      </c>
      <c r="CG276" s="13">
        <v>5</v>
      </c>
      <c r="CH276"/>
      <c r="CI276"/>
    </row>
    <row r="277" spans="1:181" ht="18.75" customHeight="1">
      <c r="A277" s="131">
        <v>9</v>
      </c>
      <c r="B277" s="224" t="s">
        <v>247</v>
      </c>
      <c r="C277" s="167" t="s">
        <v>47</v>
      </c>
      <c r="D277" s="163">
        <f t="shared" si="201"/>
        <v>100</v>
      </c>
      <c r="E277" s="37">
        <f t="shared" si="202"/>
        <v>34</v>
      </c>
      <c r="F277" s="126">
        <f t="shared" si="203"/>
        <v>0</v>
      </c>
      <c r="G277" s="93">
        <f t="shared" si="204"/>
        <v>0</v>
      </c>
      <c r="H277" s="93">
        <f t="shared" si="208"/>
        <v>30</v>
      </c>
      <c r="I277" s="93">
        <f t="shared" si="205"/>
        <v>3</v>
      </c>
      <c r="J277" s="93">
        <f t="shared" si="206"/>
        <v>1</v>
      </c>
      <c r="K277" s="134">
        <f t="shared" si="207"/>
        <v>66</v>
      </c>
      <c r="L277" s="96"/>
      <c r="M277" s="39"/>
      <c r="N277" s="39"/>
      <c r="O277" s="39"/>
      <c r="P277" s="39"/>
      <c r="Q277" s="40"/>
      <c r="R277" s="41"/>
      <c r="S277" s="12"/>
      <c r="T277" s="12"/>
      <c r="U277" s="12"/>
      <c r="V277" s="12"/>
      <c r="W277" s="97"/>
      <c r="X277" s="96"/>
      <c r="Y277" s="39"/>
      <c r="Z277" s="39"/>
      <c r="AA277" s="39"/>
      <c r="AB277" s="39"/>
      <c r="AC277" s="40"/>
      <c r="AD277" s="41"/>
      <c r="AE277" s="12"/>
      <c r="AF277" s="12"/>
      <c r="AG277" s="12"/>
      <c r="AH277" s="12"/>
      <c r="AI277" s="97"/>
      <c r="AJ277" s="96"/>
      <c r="AK277" s="39"/>
      <c r="AL277" s="39"/>
      <c r="AM277" s="39"/>
      <c r="AN277" s="39"/>
      <c r="AO277" s="40"/>
      <c r="AP277" s="41"/>
      <c r="AQ277" s="12"/>
      <c r="AR277" s="12"/>
      <c r="AS277" s="12"/>
      <c r="AT277" s="12"/>
      <c r="AU277" s="97"/>
      <c r="AV277" s="96"/>
      <c r="AW277" s="39"/>
      <c r="AX277" s="39"/>
      <c r="AY277" s="39"/>
      <c r="AZ277" s="39"/>
      <c r="BA277" s="40"/>
      <c r="BB277" s="41"/>
      <c r="BC277" s="12"/>
      <c r="BD277" s="12"/>
      <c r="BE277" s="12"/>
      <c r="BF277" s="12"/>
      <c r="BG277" s="97"/>
      <c r="BH277" s="96"/>
      <c r="BI277" s="39"/>
      <c r="BJ277" s="39">
        <v>30</v>
      </c>
      <c r="BK277" s="39">
        <v>3</v>
      </c>
      <c r="BL277" s="39">
        <v>1</v>
      </c>
      <c r="BM277" s="40">
        <v>66</v>
      </c>
      <c r="BN277" s="41"/>
      <c r="BO277" s="12"/>
      <c r="BP277" s="12"/>
      <c r="BQ277" s="12"/>
      <c r="BR277" s="12"/>
      <c r="BS277" s="97"/>
      <c r="BT277" s="122"/>
      <c r="BU277" s="46"/>
      <c r="BV277" s="46"/>
      <c r="BW277" s="46"/>
      <c r="BX277" s="46"/>
      <c r="BY277" s="46"/>
      <c r="BZ277" s="46"/>
      <c r="CA277" s="46"/>
      <c r="CB277" s="46">
        <v>4</v>
      </c>
      <c r="CC277" s="139"/>
      <c r="CD277" s="186">
        <v>4</v>
      </c>
      <c r="CE277" s="41">
        <f t="shared" si="209"/>
        <v>1.4</v>
      </c>
      <c r="CF277" s="12">
        <v>4</v>
      </c>
      <c r="CG277" s="13">
        <v>4</v>
      </c>
      <c r="CH277"/>
      <c r="CI277"/>
    </row>
    <row r="278" spans="1:181">
      <c r="A278" s="131">
        <v>10</v>
      </c>
      <c r="B278" s="208" t="s">
        <v>248</v>
      </c>
      <c r="C278" s="167" t="s">
        <v>47</v>
      </c>
      <c r="D278" s="163">
        <f t="shared" si="201"/>
        <v>100</v>
      </c>
      <c r="E278" s="37">
        <f t="shared" si="202"/>
        <v>58</v>
      </c>
      <c r="F278" s="126">
        <f>SUM(L278:L278,R278:R278,X278:X278,AD278:AD278,AJ278:AJ278,AP278:AP278,AV278:AV278,BB278:BB278,BH278:BH278,BN278:BN278)</f>
        <v>20</v>
      </c>
      <c r="G278" s="93">
        <f t="shared" si="204"/>
        <v>0</v>
      </c>
      <c r="H278" s="93">
        <f t="shared" si="208"/>
        <v>30</v>
      </c>
      <c r="I278" s="93">
        <f t="shared" si="205"/>
        <v>6</v>
      </c>
      <c r="J278" s="93">
        <f t="shared" si="206"/>
        <v>2</v>
      </c>
      <c r="K278" s="134">
        <f t="shared" si="207"/>
        <v>42</v>
      </c>
      <c r="L278" s="96"/>
      <c r="M278" s="39"/>
      <c r="N278" s="39"/>
      <c r="O278" s="39"/>
      <c r="P278" s="39"/>
      <c r="Q278" s="40"/>
      <c r="R278" s="41"/>
      <c r="S278" s="12"/>
      <c r="T278" s="12"/>
      <c r="U278" s="12"/>
      <c r="V278" s="12"/>
      <c r="W278" s="97"/>
      <c r="X278" s="96"/>
      <c r="Y278" s="39"/>
      <c r="Z278" s="39"/>
      <c r="AA278" s="39"/>
      <c r="AB278" s="39"/>
      <c r="AC278" s="40"/>
      <c r="AD278" s="41"/>
      <c r="AE278" s="12"/>
      <c r="AF278" s="12"/>
      <c r="AG278" s="12"/>
      <c r="AH278" s="12"/>
      <c r="AI278" s="97"/>
      <c r="AJ278" s="96"/>
      <c r="AK278" s="39"/>
      <c r="AL278" s="39"/>
      <c r="AM278" s="39"/>
      <c r="AN278" s="39"/>
      <c r="AO278" s="40"/>
      <c r="AP278" s="41"/>
      <c r="AQ278" s="12"/>
      <c r="AR278" s="12"/>
      <c r="AS278" s="12"/>
      <c r="AT278" s="12"/>
      <c r="AU278" s="97"/>
      <c r="AV278" s="96"/>
      <c r="AW278" s="39"/>
      <c r="AX278" s="39"/>
      <c r="AY278" s="39"/>
      <c r="AZ278" s="39"/>
      <c r="BA278" s="40"/>
      <c r="BB278" s="41"/>
      <c r="BC278" s="12"/>
      <c r="BD278" s="12"/>
      <c r="BE278" s="12"/>
      <c r="BF278" s="12"/>
      <c r="BG278" s="97"/>
      <c r="BH278" s="96"/>
      <c r="BI278" s="39"/>
      <c r="BJ278" s="39"/>
      <c r="BK278" s="39"/>
      <c r="BL278" s="39"/>
      <c r="BM278" s="40"/>
      <c r="BN278" s="41">
        <v>20</v>
      </c>
      <c r="BO278" s="12"/>
      <c r="BP278" s="12">
        <v>30</v>
      </c>
      <c r="BQ278" s="12">
        <v>6</v>
      </c>
      <c r="BR278" s="12">
        <v>2</v>
      </c>
      <c r="BS278" s="97">
        <v>42</v>
      </c>
      <c r="BT278" s="122"/>
      <c r="BU278" s="46"/>
      <c r="BV278" s="46"/>
      <c r="BW278" s="46"/>
      <c r="BX278" s="46"/>
      <c r="BY278" s="46"/>
      <c r="BZ278" s="46"/>
      <c r="CA278" s="46"/>
      <c r="CB278" s="46"/>
      <c r="CC278" s="139">
        <v>4</v>
      </c>
      <c r="CD278" s="186">
        <v>4</v>
      </c>
      <c r="CE278" s="41">
        <f t="shared" si="209"/>
        <v>2.2999999999999998</v>
      </c>
      <c r="CF278" s="12">
        <v>3</v>
      </c>
      <c r="CG278" s="13">
        <v>4</v>
      </c>
      <c r="CH278"/>
      <c r="CI278"/>
    </row>
    <row r="279" spans="1:181">
      <c r="A279" s="131">
        <v>11</v>
      </c>
      <c r="B279" s="189" t="s">
        <v>249</v>
      </c>
      <c r="C279" s="167" t="s">
        <v>47</v>
      </c>
      <c r="D279" s="163">
        <f>SUM(F279:K279)</f>
        <v>150</v>
      </c>
      <c r="E279" s="37">
        <f t="shared" si="202"/>
        <v>58</v>
      </c>
      <c r="F279" s="126">
        <f>SUM(L279:L279,R279:R279,X279:X279,AD279:AD279,AJ279:AJ279,AP279:AP279,AV279:AV279,BB279:BB279,BH279:BH279,BN279:BN279)</f>
        <v>0</v>
      </c>
      <c r="G279" s="93">
        <f t="shared" si="204"/>
        <v>0</v>
      </c>
      <c r="H279" s="93">
        <f t="shared" si="208"/>
        <v>50</v>
      </c>
      <c r="I279" s="93">
        <f t="shared" si="205"/>
        <v>6</v>
      </c>
      <c r="J279" s="93">
        <f t="shared" si="206"/>
        <v>2</v>
      </c>
      <c r="K279" s="134">
        <f t="shared" si="207"/>
        <v>92</v>
      </c>
      <c r="L279" s="96"/>
      <c r="M279" s="39"/>
      <c r="N279" s="39"/>
      <c r="O279" s="39"/>
      <c r="P279" s="39"/>
      <c r="Q279" s="40"/>
      <c r="R279" s="41"/>
      <c r="S279" s="12"/>
      <c r="T279" s="12"/>
      <c r="U279" s="12"/>
      <c r="V279" s="12"/>
      <c r="W279" s="97"/>
      <c r="X279" s="96"/>
      <c r="Y279" s="39"/>
      <c r="Z279" s="39"/>
      <c r="AA279" s="39"/>
      <c r="AB279" s="39"/>
      <c r="AC279" s="40"/>
      <c r="AD279" s="41"/>
      <c r="AE279" s="12"/>
      <c r="AF279" s="12"/>
      <c r="AG279" s="12"/>
      <c r="AH279" s="12"/>
      <c r="AI279" s="97"/>
      <c r="AJ279" s="96"/>
      <c r="AK279" s="39"/>
      <c r="AL279" s="39"/>
      <c r="AM279" s="39"/>
      <c r="AN279" s="39"/>
      <c r="AO279" s="40"/>
      <c r="AP279" s="41"/>
      <c r="AQ279" s="12"/>
      <c r="AR279" s="12"/>
      <c r="AS279" s="12"/>
      <c r="AT279" s="12"/>
      <c r="AU279" s="97"/>
      <c r="AV279" s="96"/>
      <c r="AW279" s="39"/>
      <c r="AX279" s="39"/>
      <c r="AY279" s="39"/>
      <c r="AZ279" s="39"/>
      <c r="BA279" s="40"/>
      <c r="BB279" s="41"/>
      <c r="BC279" s="12"/>
      <c r="BD279" s="12"/>
      <c r="BE279" s="12"/>
      <c r="BF279" s="12"/>
      <c r="BG279" s="97"/>
      <c r="BH279" s="96"/>
      <c r="BI279" s="39"/>
      <c r="BJ279" s="39"/>
      <c r="BK279" s="39"/>
      <c r="BL279" s="39"/>
      <c r="BM279" s="40"/>
      <c r="BN279" s="41">
        <v>0</v>
      </c>
      <c r="BO279" s="12"/>
      <c r="BP279" s="12">
        <v>50</v>
      </c>
      <c r="BQ279" s="12">
        <v>6</v>
      </c>
      <c r="BR279" s="12">
        <v>2</v>
      </c>
      <c r="BS279" s="97">
        <v>92</v>
      </c>
      <c r="BT279" s="122"/>
      <c r="BU279" s="46"/>
      <c r="BV279" s="46"/>
      <c r="BW279" s="46"/>
      <c r="BX279" s="46"/>
      <c r="BY279" s="46"/>
      <c r="BZ279" s="46"/>
      <c r="CA279" s="46"/>
      <c r="CB279" s="46"/>
      <c r="CC279" s="139">
        <v>6</v>
      </c>
      <c r="CD279" s="186">
        <v>6</v>
      </c>
      <c r="CE279" s="41">
        <f t="shared" si="209"/>
        <v>2.2999999999999998</v>
      </c>
      <c r="CF279" s="12">
        <v>5</v>
      </c>
      <c r="CG279" s="13">
        <v>6</v>
      </c>
      <c r="CH279"/>
      <c r="CI279"/>
    </row>
    <row r="280" spans="1:181" ht="15.95" thickBot="1">
      <c r="A280" s="143">
        <v>12</v>
      </c>
      <c r="B280" s="210" t="s">
        <v>134</v>
      </c>
      <c r="C280" s="168" t="s">
        <v>47</v>
      </c>
      <c r="D280" s="164">
        <f>SUM(F280:K280)</f>
        <v>175</v>
      </c>
      <c r="E280" s="66">
        <f>SUM(F280:J280)</f>
        <v>73</v>
      </c>
      <c r="F280" s="140">
        <f>SUM(L280:L280,R280:R280,X280:X280,AD280:AD280,AJ280:AJ280,AP280:AP280,AV280:AV280,BB280:BB280,BH280:BH280,BN280:BN280)</f>
        <v>0</v>
      </c>
      <c r="G280" s="141">
        <f>SUM(M280:M280,S280:S280,Y280:Y280,AE280:AE280,AK280:AK280,AQ280:AQ280,AW280:AW280,BC280:BC280,BI280:BI280,BO280:BO280)</f>
        <v>0</v>
      </c>
      <c r="H280" s="141">
        <f t="shared" si="208"/>
        <v>65</v>
      </c>
      <c r="I280" s="141">
        <f>SUM(O280:O280,U280:U280,AA280:AA280,AG280:AG280,AM280:AM280,AS280:AS280,AY280:AY280,BE280:BE280,BK280:BK280,BQ280:BQ280)</f>
        <v>6</v>
      </c>
      <c r="J280" s="141">
        <f>SUM(P280:P280,V280:V280,AB280:AB280,AH280:AH280,AN280:AN280,AT280:AT280,AZ280:AZ280,BF280:BF280,BL280:BL280,BR280:BR280)</f>
        <v>2</v>
      </c>
      <c r="K280" s="142">
        <f>SUM(Q280:Q280,W280:W280,AC280:AC280,AI280:AI280,AO280:AO280,AU280:AU280,BA280:BA280,BG280:BG280,BM280:BM280,BS280:BS280)</f>
        <v>102</v>
      </c>
      <c r="L280" s="67"/>
      <c r="M280" s="49"/>
      <c r="N280" s="49"/>
      <c r="O280" s="49"/>
      <c r="P280" s="49"/>
      <c r="Q280" s="50"/>
      <c r="R280" s="52"/>
      <c r="S280" s="10"/>
      <c r="T280" s="10"/>
      <c r="U280" s="10"/>
      <c r="V280" s="10"/>
      <c r="W280" s="151"/>
      <c r="X280" s="67"/>
      <c r="Y280" s="49"/>
      <c r="Z280" s="49"/>
      <c r="AA280" s="49"/>
      <c r="AB280" s="49"/>
      <c r="AC280" s="50"/>
      <c r="AD280" s="52"/>
      <c r="AE280" s="10"/>
      <c r="AF280" s="10"/>
      <c r="AG280" s="10"/>
      <c r="AH280" s="10"/>
      <c r="AI280" s="151"/>
      <c r="AJ280" s="67"/>
      <c r="AK280" s="49"/>
      <c r="AL280" s="49"/>
      <c r="AM280" s="49"/>
      <c r="AN280" s="49"/>
      <c r="AO280" s="50"/>
      <c r="AP280" s="52"/>
      <c r="AQ280" s="10"/>
      <c r="AR280" s="10"/>
      <c r="AS280" s="10"/>
      <c r="AT280" s="10"/>
      <c r="AU280" s="151"/>
      <c r="AV280" s="67"/>
      <c r="AW280" s="49"/>
      <c r="AX280" s="49"/>
      <c r="AY280" s="49"/>
      <c r="AZ280" s="49"/>
      <c r="BA280" s="50"/>
      <c r="BB280" s="52"/>
      <c r="BC280" s="10"/>
      <c r="BD280" s="10"/>
      <c r="BE280" s="10"/>
      <c r="BF280" s="10"/>
      <c r="BG280" s="151"/>
      <c r="BH280" s="67"/>
      <c r="BI280" s="49"/>
      <c r="BJ280" s="49"/>
      <c r="BK280" s="49"/>
      <c r="BL280" s="49"/>
      <c r="BM280" s="50"/>
      <c r="BN280" s="52">
        <v>0</v>
      </c>
      <c r="BO280" s="10"/>
      <c r="BP280" s="10">
        <v>65</v>
      </c>
      <c r="BQ280" s="10">
        <v>6</v>
      </c>
      <c r="BR280" s="10">
        <v>2</v>
      </c>
      <c r="BS280" s="151">
        <v>102</v>
      </c>
      <c r="BT280" s="70"/>
      <c r="BU280" s="63"/>
      <c r="BV280" s="63"/>
      <c r="BW280" s="63"/>
      <c r="BX280" s="63"/>
      <c r="BY280" s="63"/>
      <c r="BZ280" s="63"/>
      <c r="CA280" s="63"/>
      <c r="CB280" s="63"/>
      <c r="CC280" s="156">
        <v>7</v>
      </c>
      <c r="CD280" s="192">
        <v>7</v>
      </c>
      <c r="CE280" s="62">
        <f>ROUND(E280/25,1)</f>
        <v>2.9</v>
      </c>
      <c r="CF280" s="16">
        <v>6</v>
      </c>
      <c r="CG280" s="17">
        <v>7</v>
      </c>
      <c r="CH280"/>
      <c r="CI280"/>
    </row>
    <row r="281" spans="1:181" ht="15.95" customHeight="1" thickBot="1">
      <c r="A281" s="2"/>
      <c r="B281" s="128" t="s">
        <v>52</v>
      </c>
      <c r="C281" s="88"/>
      <c r="D281" s="165">
        <f t="shared" ref="D281:BO281" si="210">SUM(D269:D280)</f>
        <v>1400</v>
      </c>
      <c r="E281" s="53">
        <f t="shared" si="210"/>
        <v>681</v>
      </c>
      <c r="F281" s="88">
        <f t="shared" si="210"/>
        <v>160</v>
      </c>
      <c r="G281" s="89">
        <f t="shared" si="210"/>
        <v>0</v>
      </c>
      <c r="H281" s="89">
        <f t="shared" si="210"/>
        <v>429</v>
      </c>
      <c r="I281" s="89">
        <f t="shared" si="210"/>
        <v>69</v>
      </c>
      <c r="J281" s="89">
        <f t="shared" si="210"/>
        <v>23</v>
      </c>
      <c r="K281" s="68">
        <f t="shared" si="210"/>
        <v>719</v>
      </c>
      <c r="L281" s="149">
        <f t="shared" si="210"/>
        <v>0</v>
      </c>
      <c r="M281" s="150">
        <f t="shared" si="210"/>
        <v>0</v>
      </c>
      <c r="N281" s="150">
        <f t="shared" si="210"/>
        <v>0</v>
      </c>
      <c r="O281" s="150">
        <f t="shared" si="210"/>
        <v>0</v>
      </c>
      <c r="P281" s="150">
        <f t="shared" si="210"/>
        <v>0</v>
      </c>
      <c r="Q281" s="148">
        <f t="shared" si="210"/>
        <v>0</v>
      </c>
      <c r="R281" s="98">
        <f t="shared" si="210"/>
        <v>0</v>
      </c>
      <c r="S281" s="90">
        <f t="shared" si="210"/>
        <v>0</v>
      </c>
      <c r="T281" s="90">
        <f t="shared" si="210"/>
        <v>0</v>
      </c>
      <c r="U281" s="90">
        <f t="shared" si="210"/>
        <v>0</v>
      </c>
      <c r="V281" s="90">
        <f t="shared" si="210"/>
        <v>0</v>
      </c>
      <c r="W281" s="74">
        <f t="shared" si="210"/>
        <v>0</v>
      </c>
      <c r="X281" s="149">
        <f t="shared" si="210"/>
        <v>0</v>
      </c>
      <c r="Y281" s="150">
        <f t="shared" si="210"/>
        <v>0</v>
      </c>
      <c r="Z281" s="150">
        <f t="shared" si="210"/>
        <v>0</v>
      </c>
      <c r="AA281" s="150">
        <f t="shared" si="210"/>
        <v>0</v>
      </c>
      <c r="AB281" s="150">
        <f t="shared" si="210"/>
        <v>0</v>
      </c>
      <c r="AC281" s="148">
        <f t="shared" si="210"/>
        <v>0</v>
      </c>
      <c r="AD281" s="98">
        <f t="shared" si="210"/>
        <v>0</v>
      </c>
      <c r="AE281" s="90">
        <f t="shared" si="210"/>
        <v>0</v>
      </c>
      <c r="AF281" s="90">
        <f t="shared" si="210"/>
        <v>0</v>
      </c>
      <c r="AG281" s="90">
        <f t="shared" si="210"/>
        <v>0</v>
      </c>
      <c r="AH281" s="90">
        <f t="shared" si="210"/>
        <v>0</v>
      </c>
      <c r="AI281" s="74">
        <f t="shared" si="210"/>
        <v>0</v>
      </c>
      <c r="AJ281" s="149">
        <f t="shared" si="210"/>
        <v>0</v>
      </c>
      <c r="AK281" s="150">
        <f t="shared" si="210"/>
        <v>0</v>
      </c>
      <c r="AL281" s="150">
        <f t="shared" si="210"/>
        <v>0</v>
      </c>
      <c r="AM281" s="150">
        <f t="shared" si="210"/>
        <v>0</v>
      </c>
      <c r="AN281" s="150">
        <f t="shared" si="210"/>
        <v>0</v>
      </c>
      <c r="AO281" s="148">
        <f t="shared" si="210"/>
        <v>0</v>
      </c>
      <c r="AP281" s="98">
        <f t="shared" si="210"/>
        <v>0</v>
      </c>
      <c r="AQ281" s="90">
        <f t="shared" si="210"/>
        <v>0</v>
      </c>
      <c r="AR281" s="90">
        <f t="shared" si="210"/>
        <v>0</v>
      </c>
      <c r="AS281" s="90">
        <f t="shared" si="210"/>
        <v>0</v>
      </c>
      <c r="AT281" s="90">
        <f t="shared" si="210"/>
        <v>0</v>
      </c>
      <c r="AU281" s="74">
        <f t="shared" si="210"/>
        <v>0</v>
      </c>
      <c r="AV281" s="149">
        <f t="shared" si="210"/>
        <v>60</v>
      </c>
      <c r="AW281" s="150">
        <f t="shared" si="210"/>
        <v>0</v>
      </c>
      <c r="AX281" s="150">
        <f t="shared" si="210"/>
        <v>105</v>
      </c>
      <c r="AY281" s="150">
        <f t="shared" si="210"/>
        <v>18</v>
      </c>
      <c r="AZ281" s="150">
        <f t="shared" si="210"/>
        <v>6</v>
      </c>
      <c r="BA281" s="148">
        <f t="shared" si="210"/>
        <v>186</v>
      </c>
      <c r="BB281" s="98">
        <f t="shared" si="210"/>
        <v>40</v>
      </c>
      <c r="BC281" s="90">
        <f t="shared" si="210"/>
        <v>0</v>
      </c>
      <c r="BD281" s="90">
        <f t="shared" si="210"/>
        <v>74</v>
      </c>
      <c r="BE281" s="90">
        <f t="shared" si="210"/>
        <v>18</v>
      </c>
      <c r="BF281" s="90">
        <f t="shared" si="210"/>
        <v>6</v>
      </c>
      <c r="BG281" s="74">
        <f t="shared" si="210"/>
        <v>87</v>
      </c>
      <c r="BH281" s="149">
        <f t="shared" si="210"/>
        <v>40</v>
      </c>
      <c r="BI281" s="150">
        <f t="shared" si="210"/>
        <v>0</v>
      </c>
      <c r="BJ281" s="150">
        <f t="shared" si="210"/>
        <v>105</v>
      </c>
      <c r="BK281" s="150">
        <f t="shared" si="210"/>
        <v>15</v>
      </c>
      <c r="BL281" s="150">
        <f t="shared" si="210"/>
        <v>5</v>
      </c>
      <c r="BM281" s="148">
        <f t="shared" si="210"/>
        <v>210</v>
      </c>
      <c r="BN281" s="98">
        <f t="shared" si="210"/>
        <v>20</v>
      </c>
      <c r="BO281" s="90">
        <f t="shared" si="210"/>
        <v>0</v>
      </c>
      <c r="BP281" s="90">
        <f t="shared" ref="BP281:BS281" si="211">SUM(BP269:BP280)</f>
        <v>145</v>
      </c>
      <c r="BQ281" s="90">
        <f t="shared" si="211"/>
        <v>18</v>
      </c>
      <c r="BR281" s="90">
        <f t="shared" si="211"/>
        <v>6</v>
      </c>
      <c r="BS281" s="91">
        <f t="shared" si="211"/>
        <v>236</v>
      </c>
      <c r="BT281" s="293"/>
      <c r="BU281" s="294"/>
      <c r="BV281" s="294"/>
      <c r="BW281" s="294"/>
      <c r="BX281" s="294"/>
      <c r="BY281" s="294"/>
      <c r="BZ281" s="294"/>
      <c r="CA281" s="294"/>
      <c r="CB281" s="294"/>
      <c r="CC281" s="294"/>
      <c r="CD281" s="294"/>
      <c r="CE281" s="294"/>
      <c r="CF281" s="294"/>
      <c r="CG281" s="295"/>
    </row>
    <row r="282" spans="1:181" s="4" customFormat="1" ht="15.95" customHeight="1" thickBot="1">
      <c r="A282" s="276" t="s">
        <v>250</v>
      </c>
      <c r="B282" s="277"/>
      <c r="C282" s="278"/>
      <c r="D282" s="278"/>
      <c r="E282" s="278"/>
      <c r="F282" s="278"/>
      <c r="G282" s="278"/>
      <c r="H282" s="278"/>
      <c r="I282" s="278"/>
      <c r="J282" s="278"/>
      <c r="K282" s="278"/>
      <c r="L282" s="278"/>
      <c r="M282" s="278"/>
      <c r="N282" s="278"/>
      <c r="O282" s="278"/>
      <c r="P282" s="278"/>
      <c r="Q282" s="278"/>
      <c r="R282" s="278"/>
      <c r="S282" s="278"/>
      <c r="T282" s="278"/>
      <c r="U282" s="278"/>
      <c r="V282" s="278"/>
      <c r="W282" s="278"/>
      <c r="X282" s="278"/>
      <c r="Y282" s="278"/>
      <c r="Z282" s="278"/>
      <c r="AA282" s="278"/>
      <c r="AB282" s="278"/>
      <c r="AC282" s="278"/>
      <c r="AD282" s="278"/>
      <c r="AE282" s="278"/>
      <c r="AF282" s="278"/>
      <c r="AG282" s="278"/>
      <c r="AH282" s="278"/>
      <c r="AI282" s="278"/>
      <c r="AJ282" s="278"/>
      <c r="AK282" s="278"/>
      <c r="AL282" s="278"/>
      <c r="AM282" s="278"/>
      <c r="AN282" s="278"/>
      <c r="AO282" s="278"/>
      <c r="AP282" s="278"/>
      <c r="AQ282" s="278"/>
      <c r="AR282" s="278"/>
      <c r="AS282" s="278"/>
      <c r="AT282" s="278"/>
      <c r="AU282" s="278"/>
      <c r="AV282" s="278"/>
      <c r="AW282" s="278"/>
      <c r="AX282" s="278"/>
      <c r="AY282" s="278"/>
      <c r="AZ282" s="278"/>
      <c r="BA282" s="278"/>
      <c r="BB282" s="278"/>
      <c r="BC282" s="278"/>
      <c r="BD282" s="278"/>
      <c r="BE282" s="278"/>
      <c r="BF282" s="278"/>
      <c r="BG282" s="278"/>
      <c r="BH282" s="278"/>
      <c r="BI282" s="278"/>
      <c r="BJ282" s="278"/>
      <c r="BK282" s="278"/>
      <c r="BL282" s="278"/>
      <c r="BM282" s="278"/>
      <c r="BN282" s="278"/>
      <c r="BO282" s="278"/>
      <c r="BP282" s="278"/>
      <c r="BQ282" s="278"/>
      <c r="BR282" s="278"/>
      <c r="BS282" s="279"/>
      <c r="BT282" s="296"/>
      <c r="BU282" s="297"/>
      <c r="BV282" s="297"/>
      <c r="BW282" s="297"/>
      <c r="BX282" s="297"/>
      <c r="BY282" s="297"/>
      <c r="BZ282" s="297"/>
      <c r="CA282" s="297"/>
      <c r="CB282" s="297"/>
      <c r="CC282" s="297"/>
      <c r="CD282" s="297"/>
      <c r="CE282" s="297"/>
      <c r="CF282" s="297"/>
      <c r="CG282" s="298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</row>
    <row r="283" spans="1:181" s="4" customFormat="1">
      <c r="A283" s="130">
        <v>1</v>
      </c>
      <c r="B283" s="194" t="s">
        <v>159</v>
      </c>
      <c r="C283" s="166" t="s">
        <v>47</v>
      </c>
      <c r="D283" s="162">
        <f t="shared" ref="D283:D292" si="212">SUM(F283:K283)</f>
        <v>150</v>
      </c>
      <c r="E283" s="54">
        <f t="shared" ref="E283:E293" si="213">SUM(F283:J283)</f>
        <v>58</v>
      </c>
      <c r="F283" s="125">
        <f t="shared" ref="F283:F291" si="214">SUM(L283:L283,R283:R283,X283:X283,AD283:AD283,AJ283:AJ283,AP283:AP283,AV283:AV283,BB283:BB283,BH283:BH283,BN283:BN283)</f>
        <v>20</v>
      </c>
      <c r="G283" s="108">
        <f t="shared" ref="G283:G293" si="215">SUM(M283:M283,S283:S283,Y283:Y283,AE283:AE283,AK283:AK283,AQ283:AQ283,AW283:AW283,BC283:BC283,BI283:BI283,BO283:BO283)</f>
        <v>0</v>
      </c>
      <c r="H283" s="108">
        <f>SUM(N283:N283,T283:T283,Z283:Z283,AF283:AF283,AL283:AL283,AR283:AR283,AX283:AX283,BD283:BD283,BJ283:BJ283,BP283:BP283)</f>
        <v>30</v>
      </c>
      <c r="I283" s="108">
        <f t="shared" ref="I283:I293" si="216">SUM(O283:O283,U283:U283,AA283:AA283,AG283:AG283,AM283:AM283,AS283:AS283,AY283:AY283,BE283:BE283,BK283:BK283,BQ283:BQ283)</f>
        <v>6</v>
      </c>
      <c r="J283" s="108">
        <f t="shared" ref="J283:J293" si="217">SUM(P283:P283,V283:V283,AB283:AB283,AH283:AH283,AN283:AN283,AT283:AT283,AZ283:AZ283,BF283:BF283,BL283:BL283,BR283:BR283)</f>
        <v>2</v>
      </c>
      <c r="K283" s="133">
        <f t="shared" ref="K283:K293" si="218">SUM(Q283:Q283,W283:W283,AC283:AC283,AI283:AI283,AO283:AO283,AU283:AU283,BA283:BA283,BG283:BG283,BM283:BM283,BS283:BS283)</f>
        <v>92</v>
      </c>
      <c r="L283" s="95"/>
      <c r="M283" s="55"/>
      <c r="N283" s="55"/>
      <c r="O283" s="55"/>
      <c r="P283" s="55"/>
      <c r="Q283" s="56"/>
      <c r="R283" s="57"/>
      <c r="S283" s="14"/>
      <c r="T283" s="14"/>
      <c r="U283" s="14"/>
      <c r="V283" s="14"/>
      <c r="W283" s="102"/>
      <c r="X283" s="95"/>
      <c r="Y283" s="55"/>
      <c r="Z283" s="55"/>
      <c r="AA283" s="55"/>
      <c r="AB283" s="55"/>
      <c r="AC283" s="56"/>
      <c r="AD283" s="57"/>
      <c r="AE283" s="14"/>
      <c r="AF283" s="14"/>
      <c r="AG283" s="14"/>
      <c r="AH283" s="14"/>
      <c r="AI283" s="102"/>
      <c r="AJ283" s="95"/>
      <c r="AK283" s="55"/>
      <c r="AL283" s="55"/>
      <c r="AM283" s="55"/>
      <c r="AN283" s="55"/>
      <c r="AO283" s="56"/>
      <c r="AP283" s="57"/>
      <c r="AQ283" s="14"/>
      <c r="AR283" s="14"/>
      <c r="AS283" s="14"/>
      <c r="AT283" s="14"/>
      <c r="AU283" s="102"/>
      <c r="AV283" s="95">
        <v>20</v>
      </c>
      <c r="AW283" s="55"/>
      <c r="AX283" s="55">
        <v>30</v>
      </c>
      <c r="AY283" s="55">
        <v>6</v>
      </c>
      <c r="AZ283" s="55">
        <v>2</v>
      </c>
      <c r="BA283" s="56">
        <v>92</v>
      </c>
      <c r="BB283" s="57"/>
      <c r="BC283" s="14"/>
      <c r="BD283" s="14"/>
      <c r="BE283" s="14"/>
      <c r="BF283" s="14"/>
      <c r="BG283" s="102"/>
      <c r="BH283" s="95"/>
      <c r="BI283" s="55"/>
      <c r="BJ283" s="55"/>
      <c r="BK283" s="55"/>
      <c r="BL283" s="55"/>
      <c r="BM283" s="56"/>
      <c r="BN283" s="57"/>
      <c r="BO283" s="14"/>
      <c r="BP283" s="14"/>
      <c r="BQ283" s="14"/>
      <c r="BR283" s="14"/>
      <c r="BS283" s="102"/>
      <c r="BT283" s="137"/>
      <c r="BU283" s="58"/>
      <c r="BV283" s="58"/>
      <c r="BW283" s="58"/>
      <c r="BX283" s="58"/>
      <c r="BY283" s="58"/>
      <c r="BZ283" s="58">
        <v>6</v>
      </c>
      <c r="CA283" s="58"/>
      <c r="CB283" s="58"/>
      <c r="CC283" s="138"/>
      <c r="CD283" s="191">
        <v>6</v>
      </c>
      <c r="CE283" s="57">
        <f>ROUND(E283/25,1)</f>
        <v>2.2999999999999998</v>
      </c>
      <c r="CF283" s="14">
        <v>4</v>
      </c>
      <c r="CG283" s="15">
        <v>6</v>
      </c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</row>
    <row r="284" spans="1:181" ht="15.6" customHeight="1">
      <c r="A284" s="131">
        <v>2</v>
      </c>
      <c r="B284" s="189" t="s">
        <v>149</v>
      </c>
      <c r="C284" s="167" t="s">
        <v>47</v>
      </c>
      <c r="D284" s="163">
        <f t="shared" si="212"/>
        <v>125</v>
      </c>
      <c r="E284" s="37">
        <f t="shared" si="213"/>
        <v>73</v>
      </c>
      <c r="F284" s="126">
        <f t="shared" si="214"/>
        <v>20</v>
      </c>
      <c r="G284" s="93">
        <f t="shared" si="215"/>
        <v>0</v>
      </c>
      <c r="H284" s="93">
        <f t="shared" ref="H284:H294" si="219">SUM(N284:N284,T284:T284,Z284:Z284,AF284:AF284,AL284:AL284,AR284:AR284,AX284:AX284,BD284:BD284,BJ284:BJ284,BP284:BP284)</f>
        <v>45</v>
      </c>
      <c r="I284" s="93">
        <f t="shared" si="216"/>
        <v>6</v>
      </c>
      <c r="J284" s="93">
        <f t="shared" si="217"/>
        <v>2</v>
      </c>
      <c r="K284" s="134">
        <f t="shared" si="218"/>
        <v>52</v>
      </c>
      <c r="L284" s="96"/>
      <c r="M284" s="39"/>
      <c r="N284" s="39"/>
      <c r="O284" s="39"/>
      <c r="P284" s="39"/>
      <c r="Q284" s="40"/>
      <c r="R284" s="41"/>
      <c r="S284" s="12"/>
      <c r="T284" s="12"/>
      <c r="U284" s="12"/>
      <c r="V284" s="12"/>
      <c r="W284" s="97"/>
      <c r="X284" s="96"/>
      <c r="Y284" s="39"/>
      <c r="Z284" s="39"/>
      <c r="AA284" s="39"/>
      <c r="AB284" s="39"/>
      <c r="AC284" s="40"/>
      <c r="AD284" s="41"/>
      <c r="AE284" s="12"/>
      <c r="AF284" s="12"/>
      <c r="AG284" s="12"/>
      <c r="AH284" s="12"/>
      <c r="AI284" s="97"/>
      <c r="AJ284" s="96"/>
      <c r="AK284" s="39"/>
      <c r="AL284" s="39"/>
      <c r="AM284" s="39"/>
      <c r="AN284" s="39"/>
      <c r="AO284" s="40"/>
      <c r="AP284" s="41"/>
      <c r="AQ284" s="12"/>
      <c r="AR284" s="12"/>
      <c r="AS284" s="12"/>
      <c r="AT284" s="12"/>
      <c r="AU284" s="97"/>
      <c r="AV284" s="96">
        <v>20</v>
      </c>
      <c r="AW284" s="39"/>
      <c r="AX284" s="39">
        <v>45</v>
      </c>
      <c r="AY284" s="39">
        <v>6</v>
      </c>
      <c r="AZ284" s="39">
        <v>2</v>
      </c>
      <c r="BA284" s="40">
        <v>52</v>
      </c>
      <c r="BB284" s="41"/>
      <c r="BC284" s="12"/>
      <c r="BD284" s="12"/>
      <c r="BE284" s="12"/>
      <c r="BF284" s="12"/>
      <c r="BG284" s="97"/>
      <c r="BH284" s="96"/>
      <c r="BI284" s="39"/>
      <c r="BJ284" s="39"/>
      <c r="BK284" s="39"/>
      <c r="BL284" s="39"/>
      <c r="BM284" s="40"/>
      <c r="BN284" s="41"/>
      <c r="BO284" s="12"/>
      <c r="BP284" s="12"/>
      <c r="BQ284" s="12"/>
      <c r="BR284" s="12"/>
      <c r="BS284" s="97"/>
      <c r="BT284" s="122"/>
      <c r="BU284" s="46"/>
      <c r="BV284" s="46"/>
      <c r="BW284" s="46"/>
      <c r="BX284" s="46"/>
      <c r="BY284" s="46"/>
      <c r="BZ284" s="46">
        <v>5</v>
      </c>
      <c r="CA284" s="46"/>
      <c r="CB284" s="46"/>
      <c r="CC284" s="139"/>
      <c r="CD284" s="186">
        <v>5</v>
      </c>
      <c r="CE284" s="41">
        <f t="shared" ref="CE284:CE293" si="220">ROUND(E284/25,1)</f>
        <v>2.9</v>
      </c>
      <c r="CF284" s="12">
        <v>4</v>
      </c>
      <c r="CG284" s="13">
        <v>5</v>
      </c>
      <c r="CH284"/>
      <c r="CI284"/>
    </row>
    <row r="285" spans="1:181">
      <c r="A285" s="131">
        <v>3</v>
      </c>
      <c r="B285" s="206" t="s">
        <v>251</v>
      </c>
      <c r="C285" s="167" t="s">
        <v>47</v>
      </c>
      <c r="D285" s="163">
        <f t="shared" si="212"/>
        <v>100</v>
      </c>
      <c r="E285" s="37">
        <f t="shared" si="213"/>
        <v>58</v>
      </c>
      <c r="F285" s="126">
        <f t="shared" si="214"/>
        <v>20</v>
      </c>
      <c r="G285" s="93">
        <f t="shared" si="215"/>
        <v>0</v>
      </c>
      <c r="H285" s="93">
        <f t="shared" si="219"/>
        <v>30</v>
      </c>
      <c r="I285" s="93">
        <f t="shared" si="216"/>
        <v>6</v>
      </c>
      <c r="J285" s="93">
        <f t="shared" si="217"/>
        <v>2</v>
      </c>
      <c r="K285" s="134">
        <f t="shared" si="218"/>
        <v>42</v>
      </c>
      <c r="L285" s="96"/>
      <c r="M285" s="39"/>
      <c r="N285" s="39"/>
      <c r="O285" s="39"/>
      <c r="P285" s="39"/>
      <c r="Q285" s="40"/>
      <c r="R285" s="41"/>
      <c r="S285" s="12"/>
      <c r="T285" s="12"/>
      <c r="U285" s="12"/>
      <c r="V285" s="12"/>
      <c r="W285" s="97"/>
      <c r="X285" s="96"/>
      <c r="Y285" s="39"/>
      <c r="Z285" s="39"/>
      <c r="AA285" s="39"/>
      <c r="AB285" s="39"/>
      <c r="AC285" s="40"/>
      <c r="AD285" s="41"/>
      <c r="AE285" s="12"/>
      <c r="AF285" s="12"/>
      <c r="AG285" s="12"/>
      <c r="AH285" s="12"/>
      <c r="AI285" s="97"/>
      <c r="AJ285" s="96"/>
      <c r="AK285" s="39"/>
      <c r="AL285" s="39"/>
      <c r="AM285" s="39"/>
      <c r="AN285" s="39"/>
      <c r="AO285" s="40"/>
      <c r="AP285" s="41"/>
      <c r="AQ285" s="12"/>
      <c r="AR285" s="12"/>
      <c r="AS285" s="12"/>
      <c r="AT285" s="12"/>
      <c r="AU285" s="97"/>
      <c r="AV285" s="96">
        <v>20</v>
      </c>
      <c r="AW285" s="39"/>
      <c r="AX285" s="39">
        <v>30</v>
      </c>
      <c r="AY285" s="39">
        <v>6</v>
      </c>
      <c r="AZ285" s="39">
        <v>2</v>
      </c>
      <c r="BA285" s="40">
        <v>42</v>
      </c>
      <c r="BB285" s="41"/>
      <c r="BC285" s="12"/>
      <c r="BD285" s="12"/>
      <c r="BE285" s="12"/>
      <c r="BF285" s="12"/>
      <c r="BG285" s="97"/>
      <c r="BH285" s="96"/>
      <c r="BI285" s="39"/>
      <c r="BJ285" s="39"/>
      <c r="BK285" s="39"/>
      <c r="BL285" s="39"/>
      <c r="BM285" s="40"/>
      <c r="BN285" s="41"/>
      <c r="BO285" s="12"/>
      <c r="BP285" s="12"/>
      <c r="BQ285" s="12"/>
      <c r="BR285" s="12"/>
      <c r="BS285" s="97"/>
      <c r="BT285" s="122"/>
      <c r="BU285" s="46"/>
      <c r="BV285" s="46"/>
      <c r="BW285" s="46"/>
      <c r="BX285" s="46"/>
      <c r="BY285" s="46"/>
      <c r="BZ285" s="46">
        <v>4</v>
      </c>
      <c r="CA285" s="46"/>
      <c r="CB285" s="46"/>
      <c r="CC285" s="139"/>
      <c r="CD285" s="186">
        <v>4</v>
      </c>
      <c r="CE285" s="41">
        <f t="shared" si="220"/>
        <v>2.2999999999999998</v>
      </c>
      <c r="CF285" s="12">
        <v>3</v>
      </c>
      <c r="CG285" s="13">
        <v>4</v>
      </c>
      <c r="CH285"/>
      <c r="CI285"/>
    </row>
    <row r="286" spans="1:181" ht="16.899999999999999" customHeight="1">
      <c r="A286" s="131">
        <v>4</v>
      </c>
      <c r="B286" s="194" t="s">
        <v>252</v>
      </c>
      <c r="C286" s="167" t="s">
        <v>47</v>
      </c>
      <c r="D286" s="163">
        <f t="shared" si="212"/>
        <v>75</v>
      </c>
      <c r="E286" s="37">
        <f t="shared" si="213"/>
        <v>58</v>
      </c>
      <c r="F286" s="126">
        <f t="shared" si="214"/>
        <v>20</v>
      </c>
      <c r="G286" s="93">
        <f t="shared" si="215"/>
        <v>0</v>
      </c>
      <c r="H286" s="93">
        <f t="shared" si="219"/>
        <v>30</v>
      </c>
      <c r="I286" s="93">
        <f t="shared" si="216"/>
        <v>6</v>
      </c>
      <c r="J286" s="93">
        <f t="shared" si="217"/>
        <v>2</v>
      </c>
      <c r="K286" s="134">
        <f t="shared" si="218"/>
        <v>17</v>
      </c>
      <c r="L286" s="96"/>
      <c r="M286" s="39"/>
      <c r="N286" s="39"/>
      <c r="O286" s="39"/>
      <c r="P286" s="39"/>
      <c r="Q286" s="40"/>
      <c r="R286" s="41"/>
      <c r="S286" s="12"/>
      <c r="T286" s="12"/>
      <c r="U286" s="12"/>
      <c r="V286" s="12"/>
      <c r="W286" s="97"/>
      <c r="X286" s="96"/>
      <c r="Y286" s="39"/>
      <c r="Z286" s="39"/>
      <c r="AA286" s="39"/>
      <c r="AB286" s="39"/>
      <c r="AC286" s="40"/>
      <c r="AD286" s="41"/>
      <c r="AE286" s="12"/>
      <c r="AF286" s="12"/>
      <c r="AG286" s="12"/>
      <c r="AH286" s="12"/>
      <c r="AI286" s="97"/>
      <c r="AJ286" s="96"/>
      <c r="AK286" s="39"/>
      <c r="AL286" s="39"/>
      <c r="AM286" s="39"/>
      <c r="AN286" s="39"/>
      <c r="AO286" s="40"/>
      <c r="AP286" s="41"/>
      <c r="AQ286" s="12"/>
      <c r="AR286" s="12"/>
      <c r="AS286" s="12"/>
      <c r="AT286" s="12"/>
      <c r="AU286" s="97"/>
      <c r="AV286" s="96"/>
      <c r="AW286" s="39"/>
      <c r="AX286" s="39"/>
      <c r="AY286" s="39"/>
      <c r="AZ286" s="39"/>
      <c r="BA286" s="40"/>
      <c r="BB286" s="41">
        <v>20</v>
      </c>
      <c r="BC286" s="12"/>
      <c r="BD286" s="12">
        <v>30</v>
      </c>
      <c r="BE286" s="12">
        <v>6</v>
      </c>
      <c r="BF286" s="12">
        <v>2</v>
      </c>
      <c r="BG286" s="97">
        <v>17</v>
      </c>
      <c r="BH286" s="96"/>
      <c r="BI286" s="39"/>
      <c r="BJ286" s="39"/>
      <c r="BK286" s="39"/>
      <c r="BL286" s="39"/>
      <c r="BM286" s="40"/>
      <c r="BN286" s="41"/>
      <c r="BO286" s="12"/>
      <c r="BP286" s="12"/>
      <c r="BQ286" s="12"/>
      <c r="BR286" s="12"/>
      <c r="BS286" s="97"/>
      <c r="BT286" s="122"/>
      <c r="BU286" s="46"/>
      <c r="BV286" s="46"/>
      <c r="BW286" s="46"/>
      <c r="BX286" s="46"/>
      <c r="BY286" s="46"/>
      <c r="BZ286" s="46"/>
      <c r="CA286" s="46">
        <v>3</v>
      </c>
      <c r="CB286" s="46"/>
      <c r="CC286" s="139"/>
      <c r="CD286" s="186">
        <v>3</v>
      </c>
      <c r="CE286" s="41">
        <f t="shared" si="220"/>
        <v>2.2999999999999998</v>
      </c>
      <c r="CF286" s="12">
        <v>2</v>
      </c>
      <c r="CG286" s="13">
        <v>3</v>
      </c>
      <c r="CH286"/>
      <c r="CI286"/>
    </row>
    <row r="287" spans="1:181" s="174" customFormat="1">
      <c r="A287" s="131">
        <v>5</v>
      </c>
      <c r="B287" s="189" t="s">
        <v>153</v>
      </c>
      <c r="C287" s="167" t="s">
        <v>47</v>
      </c>
      <c r="D287" s="163">
        <f t="shared" si="212"/>
        <v>75</v>
      </c>
      <c r="E287" s="37">
        <f t="shared" si="213"/>
        <v>40</v>
      </c>
      <c r="F287" s="126">
        <f t="shared" si="214"/>
        <v>10</v>
      </c>
      <c r="G287" s="93">
        <f t="shared" si="215"/>
        <v>0</v>
      </c>
      <c r="H287" s="93">
        <f t="shared" si="219"/>
        <v>22</v>
      </c>
      <c r="I287" s="93">
        <f t="shared" si="216"/>
        <v>6</v>
      </c>
      <c r="J287" s="93">
        <f t="shared" si="217"/>
        <v>2</v>
      </c>
      <c r="K287" s="134">
        <f t="shared" si="218"/>
        <v>35</v>
      </c>
      <c r="L287" s="96"/>
      <c r="M287" s="39"/>
      <c r="N287" s="39"/>
      <c r="O287" s="39"/>
      <c r="P287" s="39"/>
      <c r="Q287" s="40"/>
      <c r="R287" s="41"/>
      <c r="S287" s="12"/>
      <c r="T287" s="12"/>
      <c r="U287" s="12"/>
      <c r="V287" s="12"/>
      <c r="W287" s="97"/>
      <c r="X287" s="96"/>
      <c r="Y287" s="39"/>
      <c r="Z287" s="39"/>
      <c r="AA287" s="39"/>
      <c r="AB287" s="39"/>
      <c r="AC287" s="40"/>
      <c r="AD287" s="41"/>
      <c r="AE287" s="12"/>
      <c r="AF287" s="12"/>
      <c r="AG287" s="12"/>
      <c r="AH287" s="12"/>
      <c r="AI287" s="97"/>
      <c r="AJ287" s="96"/>
      <c r="AK287" s="39"/>
      <c r="AL287" s="39"/>
      <c r="AM287" s="39"/>
      <c r="AN287" s="39"/>
      <c r="AO287" s="40"/>
      <c r="AP287" s="41"/>
      <c r="AQ287" s="12"/>
      <c r="AR287" s="12"/>
      <c r="AS287" s="12"/>
      <c r="AT287" s="12"/>
      <c r="AU287" s="97"/>
      <c r="AV287" s="96"/>
      <c r="AW287" s="39"/>
      <c r="AX287" s="39"/>
      <c r="AY287" s="39"/>
      <c r="AZ287" s="39"/>
      <c r="BA287" s="40"/>
      <c r="BB287" s="41">
        <v>10</v>
      </c>
      <c r="BC287" s="12"/>
      <c r="BD287" s="12">
        <v>22</v>
      </c>
      <c r="BE287" s="12">
        <v>6</v>
      </c>
      <c r="BF287" s="12">
        <v>2</v>
      </c>
      <c r="BG287" s="97">
        <v>35</v>
      </c>
      <c r="BH287" s="96"/>
      <c r="BI287" s="39"/>
      <c r="BJ287" s="39"/>
      <c r="BK287" s="39"/>
      <c r="BL287" s="39"/>
      <c r="BM287" s="40"/>
      <c r="BN287" s="41"/>
      <c r="BO287" s="12"/>
      <c r="BP287" s="12"/>
      <c r="BQ287" s="12"/>
      <c r="BR287" s="12"/>
      <c r="BS287" s="97"/>
      <c r="BT287" s="122"/>
      <c r="BU287" s="46"/>
      <c r="BV287" s="46"/>
      <c r="BW287" s="46"/>
      <c r="BX287" s="46"/>
      <c r="BY287" s="46"/>
      <c r="BZ287" s="46"/>
      <c r="CA287" s="46">
        <v>3</v>
      </c>
      <c r="CB287" s="46"/>
      <c r="CC287" s="139"/>
      <c r="CD287" s="186">
        <v>3</v>
      </c>
      <c r="CE287" s="41">
        <f t="shared" si="220"/>
        <v>1.6</v>
      </c>
      <c r="CF287" s="12">
        <v>3</v>
      </c>
      <c r="CG287" s="13">
        <v>3</v>
      </c>
    </row>
    <row r="288" spans="1:181" s="174" customFormat="1">
      <c r="A288" s="131">
        <v>6</v>
      </c>
      <c r="B288" s="225" t="s">
        <v>253</v>
      </c>
      <c r="C288" s="167" t="s">
        <v>47</v>
      </c>
      <c r="D288" s="163">
        <f t="shared" si="212"/>
        <v>75</v>
      </c>
      <c r="E288" s="37">
        <f t="shared" si="213"/>
        <v>40</v>
      </c>
      <c r="F288" s="126">
        <f t="shared" si="214"/>
        <v>10</v>
      </c>
      <c r="G288" s="93">
        <f t="shared" si="215"/>
        <v>0</v>
      </c>
      <c r="H288" s="93">
        <f t="shared" si="219"/>
        <v>22</v>
      </c>
      <c r="I288" s="93">
        <f t="shared" si="216"/>
        <v>6</v>
      </c>
      <c r="J288" s="93">
        <f t="shared" si="217"/>
        <v>2</v>
      </c>
      <c r="K288" s="134">
        <f t="shared" si="218"/>
        <v>35</v>
      </c>
      <c r="L288" s="96"/>
      <c r="M288" s="39"/>
      <c r="N288" s="39"/>
      <c r="O288" s="39"/>
      <c r="P288" s="39"/>
      <c r="Q288" s="40"/>
      <c r="R288" s="41"/>
      <c r="S288" s="12"/>
      <c r="T288" s="12"/>
      <c r="U288" s="12"/>
      <c r="V288" s="12"/>
      <c r="W288" s="97"/>
      <c r="X288" s="96"/>
      <c r="Y288" s="39"/>
      <c r="Z288" s="39"/>
      <c r="AA288" s="39"/>
      <c r="AB288" s="39"/>
      <c r="AC288" s="40"/>
      <c r="AD288" s="41"/>
      <c r="AE288" s="12"/>
      <c r="AF288" s="12"/>
      <c r="AG288" s="12"/>
      <c r="AH288" s="12"/>
      <c r="AI288" s="97"/>
      <c r="AJ288" s="96"/>
      <c r="AK288" s="39"/>
      <c r="AL288" s="39"/>
      <c r="AM288" s="39"/>
      <c r="AN288" s="39"/>
      <c r="AO288" s="40"/>
      <c r="AP288" s="41"/>
      <c r="AQ288" s="12"/>
      <c r="AR288" s="12"/>
      <c r="AS288" s="12"/>
      <c r="AT288" s="12"/>
      <c r="AU288" s="97"/>
      <c r="AV288" s="96"/>
      <c r="AW288" s="39"/>
      <c r="AX288" s="39"/>
      <c r="AY288" s="39"/>
      <c r="AZ288" s="39"/>
      <c r="BA288" s="40"/>
      <c r="BB288" s="41">
        <v>10</v>
      </c>
      <c r="BC288" s="12"/>
      <c r="BD288" s="12">
        <v>22</v>
      </c>
      <c r="BE288" s="12">
        <v>6</v>
      </c>
      <c r="BF288" s="12">
        <v>2</v>
      </c>
      <c r="BG288" s="97">
        <v>35</v>
      </c>
      <c r="BH288" s="96"/>
      <c r="BI288" s="39"/>
      <c r="BJ288" s="39"/>
      <c r="BK288" s="39"/>
      <c r="BL288" s="39"/>
      <c r="BM288" s="40"/>
      <c r="BN288" s="41"/>
      <c r="BO288" s="12"/>
      <c r="BP288" s="12"/>
      <c r="BQ288" s="12"/>
      <c r="BR288" s="12"/>
      <c r="BS288" s="97"/>
      <c r="BT288" s="122"/>
      <c r="BU288" s="46"/>
      <c r="BV288" s="46"/>
      <c r="BW288" s="46"/>
      <c r="BX288" s="46"/>
      <c r="BY288" s="46"/>
      <c r="BZ288" s="46"/>
      <c r="CA288" s="46">
        <v>3</v>
      </c>
      <c r="CB288" s="46"/>
      <c r="CC288" s="139"/>
      <c r="CD288" s="186">
        <v>3</v>
      </c>
      <c r="CE288" s="41">
        <f t="shared" si="220"/>
        <v>1.6</v>
      </c>
      <c r="CF288" s="12">
        <v>3</v>
      </c>
      <c r="CG288" s="13">
        <v>3</v>
      </c>
    </row>
    <row r="289" spans="1:181">
      <c r="A289" s="131">
        <v>7</v>
      </c>
      <c r="B289" s="189" t="s">
        <v>254</v>
      </c>
      <c r="C289" s="167" t="s">
        <v>47</v>
      </c>
      <c r="D289" s="163">
        <f t="shared" si="212"/>
        <v>150</v>
      </c>
      <c r="E289" s="37">
        <f t="shared" si="213"/>
        <v>73</v>
      </c>
      <c r="F289" s="126">
        <f t="shared" si="214"/>
        <v>20</v>
      </c>
      <c r="G289" s="93">
        <f t="shared" si="215"/>
        <v>0</v>
      </c>
      <c r="H289" s="93">
        <f t="shared" si="219"/>
        <v>45</v>
      </c>
      <c r="I289" s="93">
        <f t="shared" si="216"/>
        <v>6</v>
      </c>
      <c r="J289" s="93">
        <f t="shared" si="217"/>
        <v>2</v>
      </c>
      <c r="K289" s="134">
        <f t="shared" si="218"/>
        <v>77</v>
      </c>
      <c r="L289" s="96"/>
      <c r="M289" s="39"/>
      <c r="N289" s="39"/>
      <c r="O289" s="39"/>
      <c r="P289" s="39"/>
      <c r="Q289" s="40"/>
      <c r="R289" s="41"/>
      <c r="S289" s="12"/>
      <c r="T289" s="12"/>
      <c r="U289" s="12"/>
      <c r="V289" s="12"/>
      <c r="W289" s="97"/>
      <c r="X289" s="96"/>
      <c r="Y289" s="39"/>
      <c r="Z289" s="39"/>
      <c r="AA289" s="39"/>
      <c r="AB289" s="39"/>
      <c r="AC289" s="40"/>
      <c r="AD289" s="41"/>
      <c r="AE289" s="12"/>
      <c r="AF289" s="12"/>
      <c r="AG289" s="12"/>
      <c r="AH289" s="12"/>
      <c r="AI289" s="97"/>
      <c r="AJ289" s="96"/>
      <c r="AK289" s="39"/>
      <c r="AL289" s="39"/>
      <c r="AM289" s="39"/>
      <c r="AN289" s="39"/>
      <c r="AO289" s="40"/>
      <c r="AP289" s="41"/>
      <c r="AQ289" s="12"/>
      <c r="AR289" s="12"/>
      <c r="AS289" s="12"/>
      <c r="AT289" s="12"/>
      <c r="AU289" s="97"/>
      <c r="AV289" s="96"/>
      <c r="AW289" s="39"/>
      <c r="AX289" s="39"/>
      <c r="AY289" s="39"/>
      <c r="AZ289" s="39"/>
      <c r="BA289" s="40"/>
      <c r="BB289" s="41"/>
      <c r="BC289" s="12"/>
      <c r="BD289" s="12"/>
      <c r="BE289" s="12"/>
      <c r="BF289" s="12"/>
      <c r="BG289" s="97"/>
      <c r="BH289" s="96">
        <v>20</v>
      </c>
      <c r="BI289" s="39"/>
      <c r="BJ289" s="39">
        <v>45</v>
      </c>
      <c r="BK289" s="39">
        <v>6</v>
      </c>
      <c r="BL289" s="39">
        <v>2</v>
      </c>
      <c r="BM289" s="40">
        <v>77</v>
      </c>
      <c r="BN289" s="41"/>
      <c r="BO289" s="12"/>
      <c r="BP289" s="12"/>
      <c r="BQ289" s="12"/>
      <c r="BR289" s="12"/>
      <c r="BS289" s="97"/>
      <c r="BT289" s="122"/>
      <c r="BU289" s="46"/>
      <c r="BV289" s="46"/>
      <c r="BW289" s="46"/>
      <c r="BX289" s="46"/>
      <c r="BY289" s="46"/>
      <c r="BZ289" s="46"/>
      <c r="CA289" s="46"/>
      <c r="CB289" s="46">
        <v>6</v>
      </c>
      <c r="CC289" s="139"/>
      <c r="CD289" s="186">
        <v>6</v>
      </c>
      <c r="CE289" s="41">
        <f t="shared" si="220"/>
        <v>2.9</v>
      </c>
      <c r="CF289" s="12">
        <v>5</v>
      </c>
      <c r="CG289" s="13">
        <v>6</v>
      </c>
      <c r="CH289"/>
      <c r="CI289"/>
    </row>
    <row r="290" spans="1:181" ht="15" customHeight="1">
      <c r="A290" s="131">
        <v>8</v>
      </c>
      <c r="B290" s="187" t="s">
        <v>255</v>
      </c>
      <c r="C290" s="167" t="s">
        <v>47</v>
      </c>
      <c r="D290" s="163">
        <f t="shared" si="212"/>
        <v>125</v>
      </c>
      <c r="E290" s="37">
        <f t="shared" si="213"/>
        <v>58</v>
      </c>
      <c r="F290" s="126">
        <f t="shared" si="214"/>
        <v>20</v>
      </c>
      <c r="G290" s="93">
        <f t="shared" si="215"/>
        <v>0</v>
      </c>
      <c r="H290" s="93">
        <f t="shared" si="219"/>
        <v>30</v>
      </c>
      <c r="I290" s="93">
        <f t="shared" si="216"/>
        <v>6</v>
      </c>
      <c r="J290" s="93">
        <f t="shared" si="217"/>
        <v>2</v>
      </c>
      <c r="K290" s="134">
        <f t="shared" si="218"/>
        <v>67</v>
      </c>
      <c r="L290" s="96"/>
      <c r="M290" s="39"/>
      <c r="N290" s="39"/>
      <c r="O290" s="39"/>
      <c r="P290" s="39"/>
      <c r="Q290" s="40"/>
      <c r="R290" s="41"/>
      <c r="S290" s="12"/>
      <c r="T290" s="12"/>
      <c r="U290" s="12"/>
      <c r="V290" s="12"/>
      <c r="W290" s="97"/>
      <c r="X290" s="96"/>
      <c r="Y290" s="39"/>
      <c r="Z290" s="39"/>
      <c r="AA290" s="39"/>
      <c r="AB290" s="39"/>
      <c r="AC290" s="40"/>
      <c r="AD290" s="41"/>
      <c r="AE290" s="12"/>
      <c r="AF290" s="12"/>
      <c r="AG290" s="12"/>
      <c r="AH290" s="12"/>
      <c r="AI290" s="97"/>
      <c r="AJ290" s="96"/>
      <c r="AK290" s="39"/>
      <c r="AL290" s="39"/>
      <c r="AM290" s="39"/>
      <c r="AN290" s="39"/>
      <c r="AO290" s="40"/>
      <c r="AP290" s="41"/>
      <c r="AQ290" s="12"/>
      <c r="AR290" s="12"/>
      <c r="AS290" s="12"/>
      <c r="AT290" s="12"/>
      <c r="AU290" s="97"/>
      <c r="AV290" s="96"/>
      <c r="AW290" s="39"/>
      <c r="AX290" s="39"/>
      <c r="AY290" s="39"/>
      <c r="AZ290" s="39"/>
      <c r="BA290" s="40"/>
      <c r="BB290" s="41"/>
      <c r="BC290" s="12"/>
      <c r="BD290" s="12"/>
      <c r="BE290" s="12"/>
      <c r="BF290" s="12"/>
      <c r="BG290" s="97"/>
      <c r="BH290" s="96">
        <v>20</v>
      </c>
      <c r="BI290" s="39"/>
      <c r="BJ290" s="39">
        <v>30</v>
      </c>
      <c r="BK290" s="39">
        <v>6</v>
      </c>
      <c r="BL290" s="39">
        <v>2</v>
      </c>
      <c r="BM290" s="40">
        <v>67</v>
      </c>
      <c r="BN290" s="41"/>
      <c r="BO290" s="12"/>
      <c r="BP290" s="12"/>
      <c r="BQ290" s="12"/>
      <c r="BR290" s="12"/>
      <c r="BS290" s="97"/>
      <c r="BT290" s="122"/>
      <c r="BU290" s="46"/>
      <c r="BV290" s="46"/>
      <c r="BW290" s="46"/>
      <c r="BX290" s="46"/>
      <c r="BY290" s="46"/>
      <c r="BZ290" s="46"/>
      <c r="CA290" s="46"/>
      <c r="CB290" s="46">
        <v>5</v>
      </c>
      <c r="CC290" s="139"/>
      <c r="CD290" s="186">
        <v>5</v>
      </c>
      <c r="CE290" s="41">
        <f t="shared" si="220"/>
        <v>2.2999999999999998</v>
      </c>
      <c r="CF290" s="12">
        <v>4</v>
      </c>
      <c r="CG290" s="13">
        <v>5</v>
      </c>
      <c r="CH290"/>
      <c r="CI290"/>
    </row>
    <row r="291" spans="1:181">
      <c r="A291" s="131">
        <v>9</v>
      </c>
      <c r="B291" s="206" t="s">
        <v>256</v>
      </c>
      <c r="C291" s="167" t="s">
        <v>47</v>
      </c>
      <c r="D291" s="163">
        <f t="shared" si="212"/>
        <v>100</v>
      </c>
      <c r="E291" s="37">
        <f t="shared" si="213"/>
        <v>34</v>
      </c>
      <c r="F291" s="126">
        <f t="shared" si="214"/>
        <v>0</v>
      </c>
      <c r="G291" s="93">
        <f t="shared" si="215"/>
        <v>0</v>
      </c>
      <c r="H291" s="93">
        <f t="shared" si="219"/>
        <v>30</v>
      </c>
      <c r="I291" s="93">
        <f t="shared" si="216"/>
        <v>3</v>
      </c>
      <c r="J291" s="93">
        <f t="shared" si="217"/>
        <v>1</v>
      </c>
      <c r="K291" s="134">
        <f t="shared" si="218"/>
        <v>66</v>
      </c>
      <c r="L291" s="96"/>
      <c r="M291" s="39"/>
      <c r="N291" s="39"/>
      <c r="O291" s="39"/>
      <c r="P291" s="39"/>
      <c r="Q291" s="40"/>
      <c r="R291" s="41"/>
      <c r="S291" s="12"/>
      <c r="T291" s="12"/>
      <c r="U291" s="12"/>
      <c r="V291" s="12"/>
      <c r="W291" s="97"/>
      <c r="X291" s="96"/>
      <c r="Y291" s="39"/>
      <c r="Z291" s="39"/>
      <c r="AA291" s="39"/>
      <c r="AB291" s="39"/>
      <c r="AC291" s="40"/>
      <c r="AD291" s="41"/>
      <c r="AE291" s="12"/>
      <c r="AF291" s="12"/>
      <c r="AG291" s="12"/>
      <c r="AH291" s="12"/>
      <c r="AI291" s="97"/>
      <c r="AJ291" s="96"/>
      <c r="AK291" s="39"/>
      <c r="AL291" s="39"/>
      <c r="AM291" s="39"/>
      <c r="AN291" s="39"/>
      <c r="AO291" s="40"/>
      <c r="AP291" s="41"/>
      <c r="AQ291" s="12"/>
      <c r="AR291" s="12"/>
      <c r="AS291" s="12"/>
      <c r="AT291" s="12"/>
      <c r="AU291" s="97"/>
      <c r="AV291" s="96"/>
      <c r="AW291" s="39"/>
      <c r="AX291" s="39"/>
      <c r="AY291" s="39"/>
      <c r="AZ291" s="39"/>
      <c r="BA291" s="40"/>
      <c r="BB291" s="41"/>
      <c r="BC291" s="12"/>
      <c r="BD291" s="12"/>
      <c r="BE291" s="12"/>
      <c r="BF291" s="12"/>
      <c r="BG291" s="97"/>
      <c r="BH291" s="96"/>
      <c r="BI291" s="39"/>
      <c r="BJ291" s="39">
        <v>30</v>
      </c>
      <c r="BK291" s="39">
        <v>3</v>
      </c>
      <c r="BL291" s="39">
        <v>1</v>
      </c>
      <c r="BM291" s="40">
        <v>66</v>
      </c>
      <c r="BN291" s="41"/>
      <c r="BO291" s="12"/>
      <c r="BP291" s="12"/>
      <c r="BQ291" s="12"/>
      <c r="BR291" s="12"/>
      <c r="BS291" s="97"/>
      <c r="BT291" s="122"/>
      <c r="BU291" s="46"/>
      <c r="BV291" s="46"/>
      <c r="BW291" s="46"/>
      <c r="BX291" s="46"/>
      <c r="BY291" s="46"/>
      <c r="BZ291" s="46"/>
      <c r="CA291" s="46"/>
      <c r="CB291" s="46">
        <v>4</v>
      </c>
      <c r="CC291" s="139"/>
      <c r="CD291" s="186">
        <v>4</v>
      </c>
      <c r="CE291" s="41">
        <f t="shared" si="220"/>
        <v>1.4</v>
      </c>
      <c r="CF291" s="12">
        <v>4</v>
      </c>
      <c r="CG291" s="13">
        <v>4</v>
      </c>
      <c r="CH291"/>
      <c r="CI291"/>
    </row>
    <row r="292" spans="1:181">
      <c r="A292" s="131">
        <v>10</v>
      </c>
      <c r="B292" s="208" t="s">
        <v>257</v>
      </c>
      <c r="C292" s="167" t="s">
        <v>47</v>
      </c>
      <c r="D292" s="163">
        <f t="shared" si="212"/>
        <v>100</v>
      </c>
      <c r="E292" s="37">
        <f t="shared" si="213"/>
        <v>58</v>
      </c>
      <c r="F292" s="126">
        <f>SUM(L292:L292,R292:R292,X292:X292,AD292:AD292,AJ292:AJ292,AP292:AP292,AV292:AV292,BB292:BB292,BH292:BH292,BN292:BN292)</f>
        <v>20</v>
      </c>
      <c r="G292" s="93">
        <f t="shared" si="215"/>
        <v>0</v>
      </c>
      <c r="H292" s="93">
        <f t="shared" si="219"/>
        <v>30</v>
      </c>
      <c r="I292" s="93">
        <f t="shared" si="216"/>
        <v>6</v>
      </c>
      <c r="J292" s="93">
        <f t="shared" si="217"/>
        <v>2</v>
      </c>
      <c r="K292" s="134">
        <f t="shared" si="218"/>
        <v>42</v>
      </c>
      <c r="L292" s="96"/>
      <c r="M292" s="39"/>
      <c r="N292" s="39"/>
      <c r="O292" s="39"/>
      <c r="P292" s="39"/>
      <c r="Q292" s="40"/>
      <c r="R292" s="41"/>
      <c r="S292" s="12"/>
      <c r="T292" s="12"/>
      <c r="U292" s="12"/>
      <c r="V292" s="12"/>
      <c r="W292" s="97"/>
      <c r="X292" s="96"/>
      <c r="Y292" s="39"/>
      <c r="Z292" s="39"/>
      <c r="AA292" s="39"/>
      <c r="AB292" s="39"/>
      <c r="AC292" s="40"/>
      <c r="AD292" s="41"/>
      <c r="AE292" s="12"/>
      <c r="AF292" s="12"/>
      <c r="AG292" s="12"/>
      <c r="AH292" s="12"/>
      <c r="AI292" s="97"/>
      <c r="AJ292" s="96"/>
      <c r="AK292" s="39"/>
      <c r="AL292" s="39"/>
      <c r="AM292" s="39"/>
      <c r="AN292" s="39"/>
      <c r="AO292" s="40"/>
      <c r="AP292" s="41"/>
      <c r="AQ292" s="12"/>
      <c r="AR292" s="12"/>
      <c r="AS292" s="12"/>
      <c r="AT292" s="12"/>
      <c r="AU292" s="97"/>
      <c r="AV292" s="96"/>
      <c r="AW292" s="39"/>
      <c r="AX292" s="39"/>
      <c r="AY292" s="39"/>
      <c r="AZ292" s="39"/>
      <c r="BA292" s="40"/>
      <c r="BB292" s="41"/>
      <c r="BC292" s="12"/>
      <c r="BD292" s="12"/>
      <c r="BE292" s="12"/>
      <c r="BF292" s="12"/>
      <c r="BG292" s="97"/>
      <c r="BH292" s="96"/>
      <c r="BI292" s="39"/>
      <c r="BJ292" s="39"/>
      <c r="BK292" s="39"/>
      <c r="BL292" s="39"/>
      <c r="BM292" s="40"/>
      <c r="BN292" s="41">
        <v>20</v>
      </c>
      <c r="BO292" s="12"/>
      <c r="BP292" s="12">
        <v>30</v>
      </c>
      <c r="BQ292" s="12">
        <v>6</v>
      </c>
      <c r="BR292" s="12">
        <v>2</v>
      </c>
      <c r="BS292" s="97">
        <v>42</v>
      </c>
      <c r="BT292" s="122"/>
      <c r="BU292" s="46"/>
      <c r="BV292" s="46"/>
      <c r="BW292" s="46"/>
      <c r="BX292" s="46"/>
      <c r="BY292" s="46"/>
      <c r="BZ292" s="46"/>
      <c r="CA292" s="46"/>
      <c r="CB292" s="46"/>
      <c r="CC292" s="139">
        <v>4</v>
      </c>
      <c r="CD292" s="186">
        <v>4</v>
      </c>
      <c r="CE292" s="41">
        <f t="shared" si="220"/>
        <v>2.2999999999999998</v>
      </c>
      <c r="CF292" s="12">
        <v>3</v>
      </c>
      <c r="CG292" s="13">
        <v>4</v>
      </c>
      <c r="CH292"/>
      <c r="CI292"/>
    </row>
    <row r="293" spans="1:181">
      <c r="A293" s="131">
        <v>11</v>
      </c>
      <c r="B293" s="189" t="s">
        <v>258</v>
      </c>
      <c r="C293" s="167" t="s">
        <v>47</v>
      </c>
      <c r="D293" s="163">
        <f>SUM(F293:K293)</f>
        <v>150</v>
      </c>
      <c r="E293" s="37">
        <f t="shared" si="213"/>
        <v>58</v>
      </c>
      <c r="F293" s="126">
        <f>SUM(L293:L293,R293:R293,X293:X293,AD293:AD293,AJ293:AJ293,AP293:AP293,AV293:AV293,BB293:BB293,BH293:BH293,BN293:BN293)</f>
        <v>0</v>
      </c>
      <c r="G293" s="93">
        <f t="shared" si="215"/>
        <v>0</v>
      </c>
      <c r="H293" s="93">
        <f t="shared" si="219"/>
        <v>50</v>
      </c>
      <c r="I293" s="93">
        <f t="shared" si="216"/>
        <v>6</v>
      </c>
      <c r="J293" s="93">
        <f t="shared" si="217"/>
        <v>2</v>
      </c>
      <c r="K293" s="134">
        <f t="shared" si="218"/>
        <v>92</v>
      </c>
      <c r="L293" s="96"/>
      <c r="M293" s="39"/>
      <c r="N293" s="39"/>
      <c r="O293" s="39"/>
      <c r="P293" s="39"/>
      <c r="Q293" s="40"/>
      <c r="R293" s="41"/>
      <c r="S293" s="12"/>
      <c r="T293" s="12"/>
      <c r="U293" s="12"/>
      <c r="V293" s="12"/>
      <c r="W293" s="97"/>
      <c r="X293" s="96"/>
      <c r="Y293" s="39"/>
      <c r="Z293" s="39"/>
      <c r="AA293" s="39"/>
      <c r="AB293" s="39"/>
      <c r="AC293" s="40"/>
      <c r="AD293" s="41"/>
      <c r="AE293" s="12"/>
      <c r="AF293" s="12"/>
      <c r="AG293" s="12"/>
      <c r="AH293" s="12"/>
      <c r="AI293" s="97"/>
      <c r="AJ293" s="96"/>
      <c r="AK293" s="39"/>
      <c r="AL293" s="39"/>
      <c r="AM293" s="39"/>
      <c r="AN293" s="39"/>
      <c r="AO293" s="40"/>
      <c r="AP293" s="41"/>
      <c r="AQ293" s="12"/>
      <c r="AR293" s="12"/>
      <c r="AS293" s="12"/>
      <c r="AT293" s="12"/>
      <c r="AU293" s="97"/>
      <c r="AV293" s="96"/>
      <c r="AW293" s="39"/>
      <c r="AX293" s="39"/>
      <c r="AY293" s="39"/>
      <c r="AZ293" s="39"/>
      <c r="BA293" s="40"/>
      <c r="BB293" s="41"/>
      <c r="BC293" s="12"/>
      <c r="BD293" s="12"/>
      <c r="BE293" s="12"/>
      <c r="BF293" s="12"/>
      <c r="BG293" s="97"/>
      <c r="BH293" s="96"/>
      <c r="BI293" s="39"/>
      <c r="BJ293" s="39"/>
      <c r="BK293" s="39"/>
      <c r="BL293" s="39"/>
      <c r="BM293" s="40"/>
      <c r="BN293" s="41">
        <v>0</v>
      </c>
      <c r="BO293" s="12"/>
      <c r="BP293" s="12">
        <v>50</v>
      </c>
      <c r="BQ293" s="12">
        <v>6</v>
      </c>
      <c r="BR293" s="12">
        <v>2</v>
      </c>
      <c r="BS293" s="97">
        <v>92</v>
      </c>
      <c r="BT293" s="122"/>
      <c r="BU293" s="46"/>
      <c r="BV293" s="46"/>
      <c r="BW293" s="46"/>
      <c r="BX293" s="46"/>
      <c r="BY293" s="46"/>
      <c r="BZ293" s="46"/>
      <c r="CA293" s="46"/>
      <c r="CB293" s="46"/>
      <c r="CC293" s="139">
        <v>6</v>
      </c>
      <c r="CD293" s="186">
        <v>6</v>
      </c>
      <c r="CE293" s="41">
        <f t="shared" si="220"/>
        <v>2.2999999999999998</v>
      </c>
      <c r="CF293" s="12">
        <v>5</v>
      </c>
      <c r="CG293" s="13">
        <v>6</v>
      </c>
      <c r="CH293"/>
      <c r="CI293"/>
    </row>
    <row r="294" spans="1:181" ht="15.95" thickBot="1">
      <c r="A294" s="143">
        <v>12</v>
      </c>
      <c r="B294" s="210" t="s">
        <v>134</v>
      </c>
      <c r="C294" s="168" t="s">
        <v>47</v>
      </c>
      <c r="D294" s="164">
        <f>SUM(F294:K294)</f>
        <v>175</v>
      </c>
      <c r="E294" s="66">
        <f>SUM(F294:J294)</f>
        <v>73</v>
      </c>
      <c r="F294" s="140">
        <f>SUM(L294:L294,R294:R294,X294:X294,AD294:AD294,AJ294:AJ294,AP294:AP294,AV294:AV294,BB294:BB294,BH294:BH294,BN294:BN294)</f>
        <v>0</v>
      </c>
      <c r="G294" s="141">
        <f>SUM(M294:M294,S294:S294,Y294:Y294,AE294:AE294,AK294:AK294,AQ294:AQ294,AW294:AW294,BC294:BC294,BI294:BI294,BO294:BO294)</f>
        <v>0</v>
      </c>
      <c r="H294" s="141">
        <f t="shared" si="219"/>
        <v>65</v>
      </c>
      <c r="I294" s="141">
        <f>SUM(O294:O294,U294:U294,AA294:AA294,AG294:AG294,AM294:AM294,AS294:AS294,AY294:AY294,BE294:BE294,BK294:BK294,BQ294:BQ294)</f>
        <v>6</v>
      </c>
      <c r="J294" s="141">
        <f>SUM(P294:P294,V294:V294,AB294:AB294,AH294:AH294,AN294:AN294,AT294:AT294,AZ294:AZ294,BF294:BF294,BL294:BL294,BR294:BR294)</f>
        <v>2</v>
      </c>
      <c r="K294" s="142">
        <f>SUM(Q294:Q294,W294:W294,AC294:AC294,AI294:AI294,AO294:AO294,AU294:AU294,BA294:BA294,BG294:BG294,BM294:BM294,BS294:BS294)</f>
        <v>102</v>
      </c>
      <c r="L294" s="67"/>
      <c r="M294" s="49"/>
      <c r="N294" s="49"/>
      <c r="O294" s="49"/>
      <c r="P294" s="49"/>
      <c r="Q294" s="50"/>
      <c r="R294" s="52"/>
      <c r="S294" s="10"/>
      <c r="T294" s="10"/>
      <c r="U294" s="10"/>
      <c r="V294" s="10"/>
      <c r="W294" s="151"/>
      <c r="X294" s="67"/>
      <c r="Y294" s="49"/>
      <c r="Z294" s="49"/>
      <c r="AA294" s="49"/>
      <c r="AB294" s="49"/>
      <c r="AC294" s="50"/>
      <c r="AD294" s="52"/>
      <c r="AE294" s="10"/>
      <c r="AF294" s="10"/>
      <c r="AG294" s="10"/>
      <c r="AH294" s="10"/>
      <c r="AI294" s="151"/>
      <c r="AJ294" s="67"/>
      <c r="AK294" s="49"/>
      <c r="AL294" s="49"/>
      <c r="AM294" s="49"/>
      <c r="AN294" s="49"/>
      <c r="AO294" s="50"/>
      <c r="AP294" s="52"/>
      <c r="AQ294" s="10"/>
      <c r="AR294" s="10"/>
      <c r="AS294" s="10"/>
      <c r="AT294" s="10"/>
      <c r="AU294" s="151"/>
      <c r="AV294" s="67"/>
      <c r="AW294" s="49"/>
      <c r="AX294" s="49"/>
      <c r="AY294" s="49"/>
      <c r="AZ294" s="49"/>
      <c r="BA294" s="50"/>
      <c r="BB294" s="52"/>
      <c r="BC294" s="10"/>
      <c r="BD294" s="10"/>
      <c r="BE294" s="10"/>
      <c r="BF294" s="10"/>
      <c r="BG294" s="151"/>
      <c r="BH294" s="67"/>
      <c r="BI294" s="49"/>
      <c r="BJ294" s="49"/>
      <c r="BK294" s="49"/>
      <c r="BL294" s="49"/>
      <c r="BM294" s="50"/>
      <c r="BN294" s="52">
        <v>0</v>
      </c>
      <c r="BO294" s="10"/>
      <c r="BP294" s="10">
        <v>65</v>
      </c>
      <c r="BQ294" s="10">
        <v>6</v>
      </c>
      <c r="BR294" s="10">
        <v>2</v>
      </c>
      <c r="BS294" s="151">
        <v>102</v>
      </c>
      <c r="BT294" s="70"/>
      <c r="BU294" s="63"/>
      <c r="BV294" s="63"/>
      <c r="BW294" s="63"/>
      <c r="BX294" s="63"/>
      <c r="BY294" s="63"/>
      <c r="BZ294" s="63"/>
      <c r="CA294" s="63"/>
      <c r="CB294" s="63"/>
      <c r="CC294" s="156">
        <v>7</v>
      </c>
      <c r="CD294" s="192">
        <v>7</v>
      </c>
      <c r="CE294" s="62">
        <f>ROUND(E294/25,1)</f>
        <v>2.9</v>
      </c>
      <c r="CF294" s="16">
        <v>6</v>
      </c>
      <c r="CG294" s="17">
        <v>7</v>
      </c>
      <c r="CH294"/>
      <c r="CI294"/>
    </row>
    <row r="295" spans="1:181" ht="15.95" customHeight="1" thickBot="1">
      <c r="A295" s="2"/>
      <c r="B295" s="128" t="s">
        <v>52</v>
      </c>
      <c r="C295" s="88"/>
      <c r="D295" s="165">
        <f t="shared" ref="D295:BO295" si="221">SUM(D283:D294)</f>
        <v>1400</v>
      </c>
      <c r="E295" s="53">
        <f t="shared" si="221"/>
        <v>681</v>
      </c>
      <c r="F295" s="88">
        <f t="shared" si="221"/>
        <v>160</v>
      </c>
      <c r="G295" s="89">
        <f t="shared" si="221"/>
        <v>0</v>
      </c>
      <c r="H295" s="89">
        <f t="shared" si="221"/>
        <v>429</v>
      </c>
      <c r="I295" s="89">
        <f t="shared" si="221"/>
        <v>69</v>
      </c>
      <c r="J295" s="89">
        <f t="shared" si="221"/>
        <v>23</v>
      </c>
      <c r="K295" s="68">
        <f t="shared" si="221"/>
        <v>719</v>
      </c>
      <c r="L295" s="149">
        <f t="shared" si="221"/>
        <v>0</v>
      </c>
      <c r="M295" s="150">
        <f t="shared" si="221"/>
        <v>0</v>
      </c>
      <c r="N295" s="150">
        <f t="shared" si="221"/>
        <v>0</v>
      </c>
      <c r="O295" s="150">
        <f t="shared" si="221"/>
        <v>0</v>
      </c>
      <c r="P295" s="150">
        <f t="shared" si="221"/>
        <v>0</v>
      </c>
      <c r="Q295" s="148">
        <f t="shared" si="221"/>
        <v>0</v>
      </c>
      <c r="R295" s="98">
        <f t="shared" si="221"/>
        <v>0</v>
      </c>
      <c r="S295" s="90">
        <f t="shared" si="221"/>
        <v>0</v>
      </c>
      <c r="T295" s="90">
        <f t="shared" si="221"/>
        <v>0</v>
      </c>
      <c r="U295" s="90">
        <f t="shared" si="221"/>
        <v>0</v>
      </c>
      <c r="V295" s="90">
        <f t="shared" si="221"/>
        <v>0</v>
      </c>
      <c r="W295" s="74">
        <f t="shared" si="221"/>
        <v>0</v>
      </c>
      <c r="X295" s="149">
        <f t="shared" si="221"/>
        <v>0</v>
      </c>
      <c r="Y295" s="150">
        <f t="shared" si="221"/>
        <v>0</v>
      </c>
      <c r="Z295" s="150">
        <f t="shared" si="221"/>
        <v>0</v>
      </c>
      <c r="AA295" s="150">
        <f t="shared" si="221"/>
        <v>0</v>
      </c>
      <c r="AB295" s="150">
        <f t="shared" si="221"/>
        <v>0</v>
      </c>
      <c r="AC295" s="148">
        <f t="shared" si="221"/>
        <v>0</v>
      </c>
      <c r="AD295" s="98">
        <f t="shared" si="221"/>
        <v>0</v>
      </c>
      <c r="AE295" s="90">
        <f t="shared" si="221"/>
        <v>0</v>
      </c>
      <c r="AF295" s="90">
        <f t="shared" si="221"/>
        <v>0</v>
      </c>
      <c r="AG295" s="90">
        <f t="shared" si="221"/>
        <v>0</v>
      </c>
      <c r="AH295" s="90">
        <f t="shared" si="221"/>
        <v>0</v>
      </c>
      <c r="AI295" s="74">
        <f t="shared" si="221"/>
        <v>0</v>
      </c>
      <c r="AJ295" s="149">
        <f t="shared" si="221"/>
        <v>0</v>
      </c>
      <c r="AK295" s="150">
        <f t="shared" si="221"/>
        <v>0</v>
      </c>
      <c r="AL295" s="150">
        <f t="shared" si="221"/>
        <v>0</v>
      </c>
      <c r="AM295" s="150">
        <f t="shared" si="221"/>
        <v>0</v>
      </c>
      <c r="AN295" s="150">
        <f t="shared" si="221"/>
        <v>0</v>
      </c>
      <c r="AO295" s="148">
        <f t="shared" si="221"/>
        <v>0</v>
      </c>
      <c r="AP295" s="98">
        <f t="shared" si="221"/>
        <v>0</v>
      </c>
      <c r="AQ295" s="90">
        <f t="shared" si="221"/>
        <v>0</v>
      </c>
      <c r="AR295" s="90">
        <f t="shared" si="221"/>
        <v>0</v>
      </c>
      <c r="AS295" s="90">
        <f t="shared" si="221"/>
        <v>0</v>
      </c>
      <c r="AT295" s="90">
        <f t="shared" si="221"/>
        <v>0</v>
      </c>
      <c r="AU295" s="74">
        <f t="shared" si="221"/>
        <v>0</v>
      </c>
      <c r="AV295" s="149">
        <f t="shared" si="221"/>
        <v>60</v>
      </c>
      <c r="AW295" s="150">
        <f t="shared" si="221"/>
        <v>0</v>
      </c>
      <c r="AX295" s="150">
        <f t="shared" si="221"/>
        <v>105</v>
      </c>
      <c r="AY295" s="150">
        <f t="shared" si="221"/>
        <v>18</v>
      </c>
      <c r="AZ295" s="150">
        <f t="shared" si="221"/>
        <v>6</v>
      </c>
      <c r="BA295" s="148">
        <f t="shared" si="221"/>
        <v>186</v>
      </c>
      <c r="BB295" s="98">
        <f t="shared" si="221"/>
        <v>40</v>
      </c>
      <c r="BC295" s="90">
        <f t="shared" si="221"/>
        <v>0</v>
      </c>
      <c r="BD295" s="90">
        <f t="shared" si="221"/>
        <v>74</v>
      </c>
      <c r="BE295" s="90">
        <f t="shared" si="221"/>
        <v>18</v>
      </c>
      <c r="BF295" s="90">
        <f t="shared" si="221"/>
        <v>6</v>
      </c>
      <c r="BG295" s="74">
        <f t="shared" si="221"/>
        <v>87</v>
      </c>
      <c r="BH295" s="149">
        <f t="shared" si="221"/>
        <v>40</v>
      </c>
      <c r="BI295" s="150">
        <f t="shared" si="221"/>
        <v>0</v>
      </c>
      <c r="BJ295" s="150">
        <f t="shared" si="221"/>
        <v>105</v>
      </c>
      <c r="BK295" s="150">
        <f t="shared" si="221"/>
        <v>15</v>
      </c>
      <c r="BL295" s="150">
        <f t="shared" si="221"/>
        <v>5</v>
      </c>
      <c r="BM295" s="148">
        <f t="shared" si="221"/>
        <v>210</v>
      </c>
      <c r="BN295" s="98">
        <f t="shared" si="221"/>
        <v>20</v>
      </c>
      <c r="BO295" s="90">
        <f t="shared" si="221"/>
        <v>0</v>
      </c>
      <c r="BP295" s="90">
        <f t="shared" ref="BP295:BS295" si="222">SUM(BP283:BP294)</f>
        <v>145</v>
      </c>
      <c r="BQ295" s="90">
        <f t="shared" si="222"/>
        <v>18</v>
      </c>
      <c r="BR295" s="90">
        <f t="shared" si="222"/>
        <v>6</v>
      </c>
      <c r="BS295" s="91">
        <f t="shared" si="222"/>
        <v>236</v>
      </c>
      <c r="BT295" s="293"/>
      <c r="BU295" s="294"/>
      <c r="BV295" s="294"/>
      <c r="BW295" s="294"/>
      <c r="BX295" s="294"/>
      <c r="BY295" s="294"/>
      <c r="BZ295" s="294"/>
      <c r="CA295" s="294"/>
      <c r="CB295" s="294"/>
      <c r="CC295" s="294"/>
      <c r="CD295" s="294"/>
      <c r="CE295" s="294"/>
      <c r="CF295" s="294"/>
      <c r="CG295" s="295"/>
    </row>
    <row r="296" spans="1:181" s="4" customFormat="1" ht="15.95" customHeight="1" thickBot="1">
      <c r="A296" s="276" t="s">
        <v>259</v>
      </c>
      <c r="B296" s="277"/>
      <c r="C296" s="278"/>
      <c r="D296" s="278"/>
      <c r="E296" s="278"/>
      <c r="F296" s="278"/>
      <c r="G296" s="278"/>
      <c r="H296" s="278"/>
      <c r="I296" s="278"/>
      <c r="J296" s="278"/>
      <c r="K296" s="278"/>
      <c r="L296" s="278"/>
      <c r="M296" s="278"/>
      <c r="N296" s="278"/>
      <c r="O296" s="278"/>
      <c r="P296" s="278"/>
      <c r="Q296" s="278"/>
      <c r="R296" s="278"/>
      <c r="S296" s="278"/>
      <c r="T296" s="278"/>
      <c r="U296" s="278"/>
      <c r="V296" s="278"/>
      <c r="W296" s="278"/>
      <c r="X296" s="278"/>
      <c r="Y296" s="278"/>
      <c r="Z296" s="278"/>
      <c r="AA296" s="278"/>
      <c r="AB296" s="278"/>
      <c r="AC296" s="278"/>
      <c r="AD296" s="278"/>
      <c r="AE296" s="278"/>
      <c r="AF296" s="278"/>
      <c r="AG296" s="278"/>
      <c r="AH296" s="278"/>
      <c r="AI296" s="278"/>
      <c r="AJ296" s="278"/>
      <c r="AK296" s="278"/>
      <c r="AL296" s="278"/>
      <c r="AM296" s="278"/>
      <c r="AN296" s="278"/>
      <c r="AO296" s="278"/>
      <c r="AP296" s="278"/>
      <c r="AQ296" s="278"/>
      <c r="AR296" s="278"/>
      <c r="AS296" s="278"/>
      <c r="AT296" s="278"/>
      <c r="AU296" s="278"/>
      <c r="AV296" s="278"/>
      <c r="AW296" s="278"/>
      <c r="AX296" s="278"/>
      <c r="AY296" s="278"/>
      <c r="AZ296" s="278"/>
      <c r="BA296" s="278"/>
      <c r="BB296" s="278"/>
      <c r="BC296" s="278"/>
      <c r="BD296" s="278"/>
      <c r="BE296" s="278"/>
      <c r="BF296" s="278"/>
      <c r="BG296" s="278"/>
      <c r="BH296" s="278"/>
      <c r="BI296" s="278"/>
      <c r="BJ296" s="278"/>
      <c r="BK296" s="278"/>
      <c r="BL296" s="278"/>
      <c r="BM296" s="278"/>
      <c r="BN296" s="278"/>
      <c r="BO296" s="278"/>
      <c r="BP296" s="278"/>
      <c r="BQ296" s="278"/>
      <c r="BR296" s="278"/>
      <c r="BS296" s="279"/>
      <c r="BT296" s="296"/>
      <c r="BU296" s="297"/>
      <c r="BV296" s="297"/>
      <c r="BW296" s="297"/>
      <c r="BX296" s="297"/>
      <c r="BY296" s="297"/>
      <c r="BZ296" s="297"/>
      <c r="CA296" s="297"/>
      <c r="CB296" s="297"/>
      <c r="CC296" s="297"/>
      <c r="CD296" s="297"/>
      <c r="CE296" s="297"/>
      <c r="CF296" s="297"/>
      <c r="CG296" s="298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</row>
    <row r="297" spans="1:181" s="4" customFormat="1">
      <c r="A297" s="130">
        <v>1</v>
      </c>
      <c r="B297" s="194" t="s">
        <v>159</v>
      </c>
      <c r="C297" s="166" t="s">
        <v>47</v>
      </c>
      <c r="D297" s="162">
        <f t="shared" ref="D297:D306" si="223">SUM(F297:K297)</f>
        <v>150</v>
      </c>
      <c r="E297" s="54">
        <f t="shared" ref="E297:E307" si="224">SUM(F297:J297)</f>
        <v>58</v>
      </c>
      <c r="F297" s="125">
        <f t="shared" ref="F297:F305" si="225">SUM(L297:L297,R297:R297,X297:X297,AD297:AD297,AJ297:AJ297,AP297:AP297,AV297:AV297,BB297:BB297,BH297:BH297,BN297:BN297)</f>
        <v>20</v>
      </c>
      <c r="G297" s="108">
        <f t="shared" ref="G297:G307" si="226">SUM(M297:M297,S297:S297,Y297:Y297,AE297:AE297,AK297:AK297,AQ297:AQ297,AW297:AW297,BC297:BC297,BI297:BI297,BO297:BO297)</f>
        <v>0</v>
      </c>
      <c r="H297" s="108">
        <f>SUM(N297:N297,T297:T297,Z297:Z297,AF297:AF297,AL297:AL297,AR297:AR297,AX297:AX297,BD297:BD297,BJ297:BJ297,BP297:BP297)</f>
        <v>30</v>
      </c>
      <c r="I297" s="108">
        <f t="shared" ref="I297:I307" si="227">SUM(O297:O297,U297:U297,AA297:AA297,AG297:AG297,AM297:AM297,AS297:AS297,AY297:AY297,BE297:BE297,BK297:BK297,BQ297:BQ297)</f>
        <v>6</v>
      </c>
      <c r="J297" s="108">
        <f t="shared" ref="J297:J307" si="228">SUM(P297:P297,V297:V297,AB297:AB297,AH297:AH297,AN297:AN297,AT297:AT297,AZ297:AZ297,BF297:BF297,BL297:BL297,BR297:BR297)</f>
        <v>2</v>
      </c>
      <c r="K297" s="133">
        <f t="shared" ref="K297:K307" si="229">SUM(Q297:Q297,W297:W297,AC297:AC297,AI297:AI297,AO297:AO297,AU297:AU297,BA297:BA297,BG297:BG297,BM297:BM297,BS297:BS297)</f>
        <v>92</v>
      </c>
      <c r="L297" s="95"/>
      <c r="M297" s="55"/>
      <c r="N297" s="55"/>
      <c r="O297" s="55"/>
      <c r="P297" s="55"/>
      <c r="Q297" s="56"/>
      <c r="R297" s="57"/>
      <c r="S297" s="14"/>
      <c r="T297" s="14"/>
      <c r="U297" s="14"/>
      <c r="V297" s="14"/>
      <c r="W297" s="102"/>
      <c r="X297" s="95"/>
      <c r="Y297" s="55"/>
      <c r="Z297" s="55"/>
      <c r="AA297" s="55"/>
      <c r="AB297" s="55"/>
      <c r="AC297" s="56"/>
      <c r="AD297" s="57"/>
      <c r="AE297" s="14"/>
      <c r="AF297" s="14"/>
      <c r="AG297" s="14"/>
      <c r="AH297" s="14"/>
      <c r="AI297" s="102"/>
      <c r="AJ297" s="95"/>
      <c r="AK297" s="55"/>
      <c r="AL297" s="55"/>
      <c r="AM297" s="55"/>
      <c r="AN297" s="55"/>
      <c r="AO297" s="56"/>
      <c r="AP297" s="57"/>
      <c r="AQ297" s="14"/>
      <c r="AR297" s="14"/>
      <c r="AS297" s="14"/>
      <c r="AT297" s="14"/>
      <c r="AU297" s="102"/>
      <c r="AV297" s="95">
        <v>20</v>
      </c>
      <c r="AW297" s="55"/>
      <c r="AX297" s="55">
        <v>30</v>
      </c>
      <c r="AY297" s="55">
        <v>6</v>
      </c>
      <c r="AZ297" s="55">
        <v>2</v>
      </c>
      <c r="BA297" s="56">
        <v>92</v>
      </c>
      <c r="BB297" s="57"/>
      <c r="BC297" s="14"/>
      <c r="BD297" s="14"/>
      <c r="BE297" s="14"/>
      <c r="BF297" s="14"/>
      <c r="BG297" s="102"/>
      <c r="BH297" s="95"/>
      <c r="BI297" s="55"/>
      <c r="BJ297" s="55"/>
      <c r="BK297" s="55"/>
      <c r="BL297" s="55"/>
      <c r="BM297" s="56"/>
      <c r="BN297" s="57"/>
      <c r="BO297" s="14"/>
      <c r="BP297" s="14"/>
      <c r="BQ297" s="14"/>
      <c r="BR297" s="14"/>
      <c r="BS297" s="102"/>
      <c r="BT297" s="137"/>
      <c r="BU297" s="58"/>
      <c r="BV297" s="58"/>
      <c r="BW297" s="58"/>
      <c r="BX297" s="58"/>
      <c r="BY297" s="58"/>
      <c r="BZ297" s="58">
        <v>6</v>
      </c>
      <c r="CA297" s="58"/>
      <c r="CB297" s="58"/>
      <c r="CC297" s="138"/>
      <c r="CD297" s="191">
        <v>6</v>
      </c>
      <c r="CE297" s="57">
        <f>ROUND(E297/25,1)</f>
        <v>2.2999999999999998</v>
      </c>
      <c r="CF297" s="14">
        <v>4</v>
      </c>
      <c r="CG297" s="15">
        <v>6</v>
      </c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</row>
    <row r="298" spans="1:181" ht="15.6" customHeight="1">
      <c r="A298" s="131">
        <v>2</v>
      </c>
      <c r="B298" s="189" t="s">
        <v>149</v>
      </c>
      <c r="C298" s="167" t="s">
        <v>47</v>
      </c>
      <c r="D298" s="163">
        <f t="shared" si="223"/>
        <v>125</v>
      </c>
      <c r="E298" s="37">
        <f t="shared" si="224"/>
        <v>73</v>
      </c>
      <c r="F298" s="126">
        <f t="shared" si="225"/>
        <v>20</v>
      </c>
      <c r="G298" s="93">
        <f t="shared" si="226"/>
        <v>0</v>
      </c>
      <c r="H298" s="93">
        <f t="shared" ref="H298:H308" si="230">SUM(N298:N298,T298:T298,Z298:Z298,AF298:AF298,AL298:AL298,AR298:AR298,AX298:AX298,BD298:BD298,BJ298:BJ298,BP298:BP298)</f>
        <v>45</v>
      </c>
      <c r="I298" s="93">
        <f t="shared" si="227"/>
        <v>6</v>
      </c>
      <c r="J298" s="93">
        <f t="shared" si="228"/>
        <v>2</v>
      </c>
      <c r="K298" s="134">
        <f t="shared" si="229"/>
        <v>52</v>
      </c>
      <c r="L298" s="96"/>
      <c r="M298" s="39"/>
      <c r="N298" s="39"/>
      <c r="O298" s="39"/>
      <c r="P298" s="39"/>
      <c r="Q298" s="40"/>
      <c r="R298" s="41"/>
      <c r="S298" s="12"/>
      <c r="T298" s="12"/>
      <c r="U298" s="12"/>
      <c r="V298" s="12"/>
      <c r="W298" s="97"/>
      <c r="X298" s="96"/>
      <c r="Y298" s="39"/>
      <c r="Z298" s="39"/>
      <c r="AA298" s="39"/>
      <c r="AB298" s="39"/>
      <c r="AC298" s="40"/>
      <c r="AD298" s="41"/>
      <c r="AE298" s="12"/>
      <c r="AF298" s="12"/>
      <c r="AG298" s="12"/>
      <c r="AH298" s="12"/>
      <c r="AI298" s="97"/>
      <c r="AJ298" s="96"/>
      <c r="AK298" s="39"/>
      <c r="AL298" s="39"/>
      <c r="AM298" s="39"/>
      <c r="AN298" s="39"/>
      <c r="AO298" s="40"/>
      <c r="AP298" s="41"/>
      <c r="AQ298" s="12"/>
      <c r="AR298" s="12"/>
      <c r="AS298" s="12"/>
      <c r="AT298" s="12"/>
      <c r="AU298" s="97"/>
      <c r="AV298" s="96">
        <v>20</v>
      </c>
      <c r="AW298" s="39"/>
      <c r="AX298" s="39">
        <v>45</v>
      </c>
      <c r="AY298" s="39">
        <v>6</v>
      </c>
      <c r="AZ298" s="39">
        <v>2</v>
      </c>
      <c r="BA298" s="40">
        <v>52</v>
      </c>
      <c r="BB298" s="41"/>
      <c r="BC298" s="12"/>
      <c r="BD298" s="12"/>
      <c r="BE298" s="12"/>
      <c r="BF298" s="12"/>
      <c r="BG298" s="97"/>
      <c r="BH298" s="96"/>
      <c r="BI298" s="39"/>
      <c r="BJ298" s="39"/>
      <c r="BK298" s="39"/>
      <c r="BL298" s="39"/>
      <c r="BM298" s="40"/>
      <c r="BN298" s="41"/>
      <c r="BO298" s="12"/>
      <c r="BP298" s="12"/>
      <c r="BQ298" s="12"/>
      <c r="BR298" s="12"/>
      <c r="BS298" s="97"/>
      <c r="BT298" s="122"/>
      <c r="BU298" s="46"/>
      <c r="BV298" s="46"/>
      <c r="BW298" s="46"/>
      <c r="BX298" s="46"/>
      <c r="BY298" s="46"/>
      <c r="BZ298" s="46">
        <v>5</v>
      </c>
      <c r="CA298" s="46"/>
      <c r="CB298" s="46"/>
      <c r="CC298" s="139"/>
      <c r="CD298" s="186">
        <v>5</v>
      </c>
      <c r="CE298" s="41">
        <f t="shared" ref="CE298:CE307" si="231">ROUND(E298/25,1)</f>
        <v>2.9</v>
      </c>
      <c r="CF298" s="12">
        <v>4</v>
      </c>
      <c r="CG298" s="13">
        <v>5</v>
      </c>
      <c r="CH298"/>
      <c r="CI298"/>
    </row>
    <row r="299" spans="1:181">
      <c r="A299" s="131">
        <v>3</v>
      </c>
      <c r="B299" s="206" t="s">
        <v>260</v>
      </c>
      <c r="C299" s="167" t="s">
        <v>47</v>
      </c>
      <c r="D299" s="163">
        <f t="shared" si="223"/>
        <v>100</v>
      </c>
      <c r="E299" s="37">
        <f t="shared" si="224"/>
        <v>58</v>
      </c>
      <c r="F299" s="126">
        <f t="shared" si="225"/>
        <v>20</v>
      </c>
      <c r="G299" s="93">
        <f t="shared" si="226"/>
        <v>0</v>
      </c>
      <c r="H299" s="93">
        <f t="shared" si="230"/>
        <v>30</v>
      </c>
      <c r="I299" s="93">
        <f t="shared" si="227"/>
        <v>6</v>
      </c>
      <c r="J299" s="93">
        <f t="shared" si="228"/>
        <v>2</v>
      </c>
      <c r="K299" s="134">
        <f t="shared" si="229"/>
        <v>42</v>
      </c>
      <c r="L299" s="96"/>
      <c r="M299" s="39"/>
      <c r="N299" s="39"/>
      <c r="O299" s="39"/>
      <c r="P299" s="39"/>
      <c r="Q299" s="40"/>
      <c r="R299" s="41"/>
      <c r="S299" s="12"/>
      <c r="T299" s="12"/>
      <c r="U299" s="12"/>
      <c r="V299" s="12"/>
      <c r="W299" s="97"/>
      <c r="X299" s="96"/>
      <c r="Y299" s="39"/>
      <c r="Z299" s="39"/>
      <c r="AA299" s="39"/>
      <c r="AB299" s="39"/>
      <c r="AC299" s="40"/>
      <c r="AD299" s="41"/>
      <c r="AE299" s="12"/>
      <c r="AF299" s="12"/>
      <c r="AG299" s="12"/>
      <c r="AH299" s="12"/>
      <c r="AI299" s="97"/>
      <c r="AJ299" s="96"/>
      <c r="AK299" s="39"/>
      <c r="AL299" s="39"/>
      <c r="AM299" s="39"/>
      <c r="AN299" s="39"/>
      <c r="AO299" s="40"/>
      <c r="AP299" s="41"/>
      <c r="AQ299" s="12"/>
      <c r="AR299" s="12"/>
      <c r="AS299" s="12"/>
      <c r="AT299" s="12"/>
      <c r="AU299" s="97"/>
      <c r="AV299" s="96">
        <v>20</v>
      </c>
      <c r="AW299" s="39"/>
      <c r="AX299" s="39">
        <v>30</v>
      </c>
      <c r="AY299" s="39">
        <v>6</v>
      </c>
      <c r="AZ299" s="39">
        <v>2</v>
      </c>
      <c r="BA299" s="40">
        <v>42</v>
      </c>
      <c r="BB299" s="41"/>
      <c r="BC299" s="12"/>
      <c r="BD299" s="12"/>
      <c r="BE299" s="12"/>
      <c r="BF299" s="12"/>
      <c r="BG299" s="97"/>
      <c r="BH299" s="96"/>
      <c r="BI299" s="39"/>
      <c r="BJ299" s="39"/>
      <c r="BK299" s="39"/>
      <c r="BL299" s="39"/>
      <c r="BM299" s="40"/>
      <c r="BN299" s="41"/>
      <c r="BO299" s="12"/>
      <c r="BP299" s="12"/>
      <c r="BQ299" s="12"/>
      <c r="BR299" s="12"/>
      <c r="BS299" s="97"/>
      <c r="BT299" s="122"/>
      <c r="BU299" s="46"/>
      <c r="BV299" s="46"/>
      <c r="BW299" s="46"/>
      <c r="BX299" s="46"/>
      <c r="BY299" s="46"/>
      <c r="BZ299" s="46">
        <v>4</v>
      </c>
      <c r="CA299" s="46"/>
      <c r="CB299" s="46"/>
      <c r="CC299" s="139"/>
      <c r="CD299" s="186">
        <v>4</v>
      </c>
      <c r="CE299" s="41">
        <f t="shared" si="231"/>
        <v>2.2999999999999998</v>
      </c>
      <c r="CF299" s="12">
        <v>3</v>
      </c>
      <c r="CG299" s="13">
        <v>4</v>
      </c>
      <c r="CH299"/>
      <c r="CI299"/>
    </row>
    <row r="300" spans="1:181" ht="16.899999999999999" customHeight="1">
      <c r="A300" s="131">
        <v>4</v>
      </c>
      <c r="B300" s="194" t="s">
        <v>261</v>
      </c>
      <c r="C300" s="167" t="s">
        <v>47</v>
      </c>
      <c r="D300" s="163">
        <f t="shared" si="223"/>
        <v>75</v>
      </c>
      <c r="E300" s="37">
        <f t="shared" si="224"/>
        <v>58</v>
      </c>
      <c r="F300" s="126">
        <f t="shared" si="225"/>
        <v>20</v>
      </c>
      <c r="G300" s="93">
        <f t="shared" si="226"/>
        <v>0</v>
      </c>
      <c r="H300" s="93">
        <f t="shared" si="230"/>
        <v>30</v>
      </c>
      <c r="I300" s="93">
        <f t="shared" si="227"/>
        <v>6</v>
      </c>
      <c r="J300" s="93">
        <f t="shared" si="228"/>
        <v>2</v>
      </c>
      <c r="K300" s="134">
        <f t="shared" si="229"/>
        <v>17</v>
      </c>
      <c r="L300" s="96"/>
      <c r="M300" s="39"/>
      <c r="N300" s="39"/>
      <c r="O300" s="39"/>
      <c r="P300" s="39"/>
      <c r="Q300" s="40"/>
      <c r="R300" s="41"/>
      <c r="S300" s="12"/>
      <c r="T300" s="12"/>
      <c r="U300" s="12"/>
      <c r="V300" s="12"/>
      <c r="W300" s="97"/>
      <c r="X300" s="96"/>
      <c r="Y300" s="39"/>
      <c r="Z300" s="39"/>
      <c r="AA300" s="39"/>
      <c r="AB300" s="39"/>
      <c r="AC300" s="40"/>
      <c r="AD300" s="41"/>
      <c r="AE300" s="12"/>
      <c r="AF300" s="12"/>
      <c r="AG300" s="12"/>
      <c r="AH300" s="12"/>
      <c r="AI300" s="97"/>
      <c r="AJ300" s="96"/>
      <c r="AK300" s="39"/>
      <c r="AL300" s="39"/>
      <c r="AM300" s="39"/>
      <c r="AN300" s="39"/>
      <c r="AO300" s="40"/>
      <c r="AP300" s="41"/>
      <c r="AQ300" s="12"/>
      <c r="AR300" s="12"/>
      <c r="AS300" s="12"/>
      <c r="AT300" s="12"/>
      <c r="AU300" s="97"/>
      <c r="AV300" s="96"/>
      <c r="AW300" s="39"/>
      <c r="AX300" s="39"/>
      <c r="AY300" s="39"/>
      <c r="AZ300" s="39"/>
      <c r="BA300" s="40"/>
      <c r="BB300" s="41">
        <v>20</v>
      </c>
      <c r="BC300" s="12"/>
      <c r="BD300" s="12">
        <v>30</v>
      </c>
      <c r="BE300" s="12">
        <v>6</v>
      </c>
      <c r="BF300" s="12">
        <v>2</v>
      </c>
      <c r="BG300" s="97">
        <v>17</v>
      </c>
      <c r="BH300" s="96"/>
      <c r="BI300" s="39"/>
      <c r="BJ300" s="39"/>
      <c r="BK300" s="39"/>
      <c r="BL300" s="39"/>
      <c r="BM300" s="40"/>
      <c r="BN300" s="41"/>
      <c r="BO300" s="12"/>
      <c r="BP300" s="12"/>
      <c r="BQ300" s="12"/>
      <c r="BR300" s="12"/>
      <c r="BS300" s="97"/>
      <c r="BT300" s="122"/>
      <c r="BU300" s="46"/>
      <c r="BV300" s="46"/>
      <c r="BW300" s="46"/>
      <c r="BX300" s="46"/>
      <c r="BY300" s="46"/>
      <c r="BZ300" s="46"/>
      <c r="CA300" s="46">
        <v>3</v>
      </c>
      <c r="CB300" s="46"/>
      <c r="CC300" s="139"/>
      <c r="CD300" s="186">
        <v>3</v>
      </c>
      <c r="CE300" s="41">
        <f t="shared" si="231"/>
        <v>2.2999999999999998</v>
      </c>
      <c r="CF300" s="12">
        <v>2</v>
      </c>
      <c r="CG300" s="13">
        <v>3</v>
      </c>
      <c r="CH300"/>
      <c r="CI300"/>
    </row>
    <row r="301" spans="1:181" s="174" customFormat="1" ht="30.95">
      <c r="A301" s="131">
        <v>5</v>
      </c>
      <c r="B301" s="189" t="s">
        <v>262</v>
      </c>
      <c r="C301" s="167" t="s">
        <v>47</v>
      </c>
      <c r="D301" s="163">
        <f t="shared" si="223"/>
        <v>75</v>
      </c>
      <c r="E301" s="37">
        <f t="shared" si="224"/>
        <v>40</v>
      </c>
      <c r="F301" s="126">
        <f t="shared" si="225"/>
        <v>10</v>
      </c>
      <c r="G301" s="93">
        <f t="shared" si="226"/>
        <v>0</v>
      </c>
      <c r="H301" s="93">
        <f t="shared" si="230"/>
        <v>22</v>
      </c>
      <c r="I301" s="93">
        <f t="shared" si="227"/>
        <v>6</v>
      </c>
      <c r="J301" s="93">
        <f t="shared" si="228"/>
        <v>2</v>
      </c>
      <c r="K301" s="134">
        <f t="shared" si="229"/>
        <v>35</v>
      </c>
      <c r="L301" s="96"/>
      <c r="M301" s="39"/>
      <c r="N301" s="39"/>
      <c r="O301" s="39"/>
      <c r="P301" s="39"/>
      <c r="Q301" s="40"/>
      <c r="R301" s="41"/>
      <c r="S301" s="12"/>
      <c r="T301" s="12"/>
      <c r="U301" s="12"/>
      <c r="V301" s="12"/>
      <c r="W301" s="97"/>
      <c r="X301" s="96"/>
      <c r="Y301" s="39"/>
      <c r="Z301" s="39"/>
      <c r="AA301" s="39"/>
      <c r="AB301" s="39"/>
      <c r="AC301" s="40"/>
      <c r="AD301" s="41"/>
      <c r="AE301" s="12"/>
      <c r="AF301" s="12"/>
      <c r="AG301" s="12"/>
      <c r="AH301" s="12"/>
      <c r="AI301" s="97"/>
      <c r="AJ301" s="96"/>
      <c r="AK301" s="39"/>
      <c r="AL301" s="39"/>
      <c r="AM301" s="39"/>
      <c r="AN301" s="39"/>
      <c r="AO301" s="40"/>
      <c r="AP301" s="41"/>
      <c r="AQ301" s="12"/>
      <c r="AR301" s="12"/>
      <c r="AS301" s="12"/>
      <c r="AT301" s="12"/>
      <c r="AU301" s="97"/>
      <c r="AV301" s="96"/>
      <c r="AW301" s="39"/>
      <c r="AX301" s="39"/>
      <c r="AY301" s="39"/>
      <c r="AZ301" s="39"/>
      <c r="BA301" s="40"/>
      <c r="BB301" s="41">
        <v>10</v>
      </c>
      <c r="BC301" s="12"/>
      <c r="BD301" s="12">
        <v>22</v>
      </c>
      <c r="BE301" s="12">
        <v>6</v>
      </c>
      <c r="BF301" s="12">
        <v>2</v>
      </c>
      <c r="BG301" s="97">
        <v>35</v>
      </c>
      <c r="BH301" s="96"/>
      <c r="BI301" s="39"/>
      <c r="BJ301" s="39"/>
      <c r="BK301" s="39"/>
      <c r="BL301" s="39"/>
      <c r="BM301" s="40"/>
      <c r="BN301" s="41"/>
      <c r="BO301" s="12"/>
      <c r="BP301" s="12"/>
      <c r="BQ301" s="12"/>
      <c r="BR301" s="12"/>
      <c r="BS301" s="97"/>
      <c r="BT301" s="122"/>
      <c r="BU301" s="46"/>
      <c r="BV301" s="46"/>
      <c r="BW301" s="46"/>
      <c r="BX301" s="46"/>
      <c r="BY301" s="46"/>
      <c r="BZ301" s="46"/>
      <c r="CA301" s="46">
        <v>3</v>
      </c>
      <c r="CB301" s="46"/>
      <c r="CC301" s="139"/>
      <c r="CD301" s="186">
        <v>3</v>
      </c>
      <c r="CE301" s="41">
        <f t="shared" si="231"/>
        <v>1.6</v>
      </c>
      <c r="CF301" s="12">
        <v>3</v>
      </c>
      <c r="CG301" s="13">
        <v>3</v>
      </c>
    </row>
    <row r="302" spans="1:181" s="174" customFormat="1">
      <c r="A302" s="131">
        <v>6</v>
      </c>
      <c r="B302" s="225" t="s">
        <v>263</v>
      </c>
      <c r="C302" s="167" t="s">
        <v>47</v>
      </c>
      <c r="D302" s="163">
        <f t="shared" si="223"/>
        <v>75</v>
      </c>
      <c r="E302" s="37">
        <f t="shared" si="224"/>
        <v>40</v>
      </c>
      <c r="F302" s="126">
        <f t="shared" si="225"/>
        <v>10</v>
      </c>
      <c r="G302" s="93">
        <f t="shared" si="226"/>
        <v>0</v>
      </c>
      <c r="H302" s="93">
        <f t="shared" si="230"/>
        <v>22</v>
      </c>
      <c r="I302" s="93">
        <f t="shared" si="227"/>
        <v>6</v>
      </c>
      <c r="J302" s="93">
        <f t="shared" si="228"/>
        <v>2</v>
      </c>
      <c r="K302" s="134">
        <f t="shared" si="229"/>
        <v>35</v>
      </c>
      <c r="L302" s="96"/>
      <c r="M302" s="39"/>
      <c r="N302" s="39"/>
      <c r="O302" s="39"/>
      <c r="P302" s="39"/>
      <c r="Q302" s="40"/>
      <c r="R302" s="41"/>
      <c r="S302" s="12"/>
      <c r="T302" s="12"/>
      <c r="U302" s="12"/>
      <c r="V302" s="12"/>
      <c r="W302" s="97"/>
      <c r="X302" s="96"/>
      <c r="Y302" s="39"/>
      <c r="Z302" s="39"/>
      <c r="AA302" s="39"/>
      <c r="AB302" s="39"/>
      <c r="AC302" s="40"/>
      <c r="AD302" s="41"/>
      <c r="AE302" s="12"/>
      <c r="AF302" s="12"/>
      <c r="AG302" s="12"/>
      <c r="AH302" s="12"/>
      <c r="AI302" s="97"/>
      <c r="AJ302" s="96"/>
      <c r="AK302" s="39"/>
      <c r="AL302" s="39"/>
      <c r="AM302" s="39"/>
      <c r="AN302" s="39"/>
      <c r="AO302" s="40"/>
      <c r="AP302" s="41"/>
      <c r="AQ302" s="12"/>
      <c r="AR302" s="12"/>
      <c r="AS302" s="12"/>
      <c r="AT302" s="12"/>
      <c r="AU302" s="97"/>
      <c r="AV302" s="96"/>
      <c r="AW302" s="39"/>
      <c r="AX302" s="39"/>
      <c r="AY302" s="39"/>
      <c r="AZ302" s="39"/>
      <c r="BA302" s="40"/>
      <c r="BB302" s="41">
        <v>10</v>
      </c>
      <c r="BC302" s="12"/>
      <c r="BD302" s="12">
        <v>22</v>
      </c>
      <c r="BE302" s="12">
        <v>6</v>
      </c>
      <c r="BF302" s="12">
        <v>2</v>
      </c>
      <c r="BG302" s="97">
        <v>35</v>
      </c>
      <c r="BH302" s="96"/>
      <c r="BI302" s="39"/>
      <c r="BJ302" s="39"/>
      <c r="BK302" s="39"/>
      <c r="BL302" s="39"/>
      <c r="BM302" s="40"/>
      <c r="BN302" s="41"/>
      <c r="BO302" s="12"/>
      <c r="BP302" s="12"/>
      <c r="BQ302" s="12"/>
      <c r="BR302" s="12"/>
      <c r="BS302" s="97"/>
      <c r="BT302" s="122"/>
      <c r="BU302" s="46"/>
      <c r="BV302" s="46"/>
      <c r="BW302" s="46"/>
      <c r="BX302" s="46"/>
      <c r="BY302" s="46"/>
      <c r="BZ302" s="46"/>
      <c r="CA302" s="46">
        <v>3</v>
      </c>
      <c r="CB302" s="46"/>
      <c r="CC302" s="139"/>
      <c r="CD302" s="186">
        <v>3</v>
      </c>
      <c r="CE302" s="41">
        <f t="shared" si="231"/>
        <v>1.6</v>
      </c>
      <c r="CF302" s="12">
        <v>3</v>
      </c>
      <c r="CG302" s="13">
        <v>3</v>
      </c>
    </row>
    <row r="303" spans="1:181">
      <c r="A303" s="131">
        <v>7</v>
      </c>
      <c r="B303" s="189" t="s">
        <v>264</v>
      </c>
      <c r="C303" s="167" t="s">
        <v>47</v>
      </c>
      <c r="D303" s="163">
        <f t="shared" si="223"/>
        <v>150</v>
      </c>
      <c r="E303" s="37">
        <f t="shared" si="224"/>
        <v>73</v>
      </c>
      <c r="F303" s="126">
        <f t="shared" si="225"/>
        <v>20</v>
      </c>
      <c r="G303" s="93">
        <f t="shared" si="226"/>
        <v>0</v>
      </c>
      <c r="H303" s="93">
        <f t="shared" si="230"/>
        <v>45</v>
      </c>
      <c r="I303" s="93">
        <f t="shared" si="227"/>
        <v>6</v>
      </c>
      <c r="J303" s="93">
        <f t="shared" si="228"/>
        <v>2</v>
      </c>
      <c r="K303" s="134">
        <f t="shared" si="229"/>
        <v>77</v>
      </c>
      <c r="L303" s="96"/>
      <c r="M303" s="39"/>
      <c r="N303" s="39"/>
      <c r="O303" s="39"/>
      <c r="P303" s="39"/>
      <c r="Q303" s="40"/>
      <c r="R303" s="41"/>
      <c r="S303" s="12"/>
      <c r="T303" s="12"/>
      <c r="U303" s="12"/>
      <c r="V303" s="12"/>
      <c r="W303" s="97"/>
      <c r="X303" s="96"/>
      <c r="Y303" s="39"/>
      <c r="Z303" s="39"/>
      <c r="AA303" s="39"/>
      <c r="AB303" s="39"/>
      <c r="AC303" s="40"/>
      <c r="AD303" s="41"/>
      <c r="AE303" s="12"/>
      <c r="AF303" s="12"/>
      <c r="AG303" s="12"/>
      <c r="AH303" s="12"/>
      <c r="AI303" s="97"/>
      <c r="AJ303" s="96"/>
      <c r="AK303" s="39"/>
      <c r="AL303" s="39"/>
      <c r="AM303" s="39"/>
      <c r="AN303" s="39"/>
      <c r="AO303" s="40"/>
      <c r="AP303" s="41"/>
      <c r="AQ303" s="12"/>
      <c r="AR303" s="12"/>
      <c r="AS303" s="12"/>
      <c r="AT303" s="12"/>
      <c r="AU303" s="97"/>
      <c r="AV303" s="96"/>
      <c r="AW303" s="39"/>
      <c r="AX303" s="39"/>
      <c r="AY303" s="39"/>
      <c r="AZ303" s="39"/>
      <c r="BA303" s="40"/>
      <c r="BB303" s="41"/>
      <c r="BC303" s="12"/>
      <c r="BD303" s="12"/>
      <c r="BE303" s="12"/>
      <c r="BF303" s="12"/>
      <c r="BG303" s="97"/>
      <c r="BH303" s="96">
        <v>20</v>
      </c>
      <c r="BI303" s="39"/>
      <c r="BJ303" s="39">
        <v>45</v>
      </c>
      <c r="BK303" s="39">
        <v>6</v>
      </c>
      <c r="BL303" s="39">
        <v>2</v>
      </c>
      <c r="BM303" s="40">
        <v>77</v>
      </c>
      <c r="BN303" s="41"/>
      <c r="BO303" s="12"/>
      <c r="BP303" s="12"/>
      <c r="BQ303" s="12"/>
      <c r="BR303" s="12"/>
      <c r="BS303" s="97"/>
      <c r="BT303" s="122"/>
      <c r="BU303" s="46"/>
      <c r="BV303" s="46"/>
      <c r="BW303" s="46"/>
      <c r="BX303" s="46"/>
      <c r="BY303" s="46"/>
      <c r="BZ303" s="46"/>
      <c r="CA303" s="46"/>
      <c r="CB303" s="46">
        <v>6</v>
      </c>
      <c r="CC303" s="139"/>
      <c r="CD303" s="186">
        <v>6</v>
      </c>
      <c r="CE303" s="41">
        <f t="shared" si="231"/>
        <v>2.9</v>
      </c>
      <c r="CF303" s="12">
        <v>5</v>
      </c>
      <c r="CG303" s="13">
        <v>6</v>
      </c>
      <c r="CH303"/>
      <c r="CI303"/>
    </row>
    <row r="304" spans="1:181" ht="15" customHeight="1">
      <c r="A304" s="131">
        <v>8</v>
      </c>
      <c r="B304" s="187" t="s">
        <v>265</v>
      </c>
      <c r="C304" s="167" t="s">
        <v>47</v>
      </c>
      <c r="D304" s="163">
        <f t="shared" si="223"/>
        <v>125</v>
      </c>
      <c r="E304" s="37">
        <f t="shared" si="224"/>
        <v>58</v>
      </c>
      <c r="F304" s="126">
        <f t="shared" si="225"/>
        <v>20</v>
      </c>
      <c r="G304" s="93">
        <f t="shared" si="226"/>
        <v>0</v>
      </c>
      <c r="H304" s="93">
        <f t="shared" si="230"/>
        <v>30</v>
      </c>
      <c r="I304" s="93">
        <f t="shared" si="227"/>
        <v>6</v>
      </c>
      <c r="J304" s="93">
        <f t="shared" si="228"/>
        <v>2</v>
      </c>
      <c r="K304" s="134">
        <f t="shared" si="229"/>
        <v>67</v>
      </c>
      <c r="L304" s="96"/>
      <c r="M304" s="39"/>
      <c r="N304" s="39"/>
      <c r="O304" s="39"/>
      <c r="P304" s="39"/>
      <c r="Q304" s="40"/>
      <c r="R304" s="41"/>
      <c r="S304" s="12"/>
      <c r="T304" s="12"/>
      <c r="U304" s="12"/>
      <c r="V304" s="12"/>
      <c r="W304" s="97"/>
      <c r="X304" s="96"/>
      <c r="Y304" s="39"/>
      <c r="Z304" s="39"/>
      <c r="AA304" s="39"/>
      <c r="AB304" s="39"/>
      <c r="AC304" s="40"/>
      <c r="AD304" s="41"/>
      <c r="AE304" s="12"/>
      <c r="AF304" s="12"/>
      <c r="AG304" s="12"/>
      <c r="AH304" s="12"/>
      <c r="AI304" s="97"/>
      <c r="AJ304" s="96"/>
      <c r="AK304" s="39"/>
      <c r="AL304" s="39"/>
      <c r="AM304" s="39"/>
      <c r="AN304" s="39"/>
      <c r="AO304" s="40"/>
      <c r="AP304" s="41"/>
      <c r="AQ304" s="12"/>
      <c r="AR304" s="12"/>
      <c r="AS304" s="12"/>
      <c r="AT304" s="12"/>
      <c r="AU304" s="97"/>
      <c r="AV304" s="96"/>
      <c r="AW304" s="39"/>
      <c r="AX304" s="39"/>
      <c r="AY304" s="39"/>
      <c r="AZ304" s="39"/>
      <c r="BA304" s="40"/>
      <c r="BB304" s="41"/>
      <c r="BC304" s="12"/>
      <c r="BD304" s="12"/>
      <c r="BE304" s="12"/>
      <c r="BF304" s="12"/>
      <c r="BG304" s="97"/>
      <c r="BH304" s="96">
        <v>20</v>
      </c>
      <c r="BI304" s="39"/>
      <c r="BJ304" s="39">
        <v>30</v>
      </c>
      <c r="BK304" s="39">
        <v>6</v>
      </c>
      <c r="BL304" s="39">
        <v>2</v>
      </c>
      <c r="BM304" s="40">
        <v>67</v>
      </c>
      <c r="BN304" s="41"/>
      <c r="BO304" s="12"/>
      <c r="BP304" s="12"/>
      <c r="BQ304" s="12"/>
      <c r="BR304" s="12"/>
      <c r="BS304" s="97"/>
      <c r="BT304" s="122"/>
      <c r="BU304" s="46"/>
      <c r="BV304" s="46"/>
      <c r="BW304" s="46"/>
      <c r="BX304" s="46"/>
      <c r="BY304" s="46"/>
      <c r="BZ304" s="46"/>
      <c r="CA304" s="46"/>
      <c r="CB304" s="46">
        <v>5</v>
      </c>
      <c r="CC304" s="139"/>
      <c r="CD304" s="186">
        <v>5</v>
      </c>
      <c r="CE304" s="41">
        <f t="shared" si="231"/>
        <v>2.2999999999999998</v>
      </c>
      <c r="CF304" s="12">
        <v>4</v>
      </c>
      <c r="CG304" s="13">
        <v>5</v>
      </c>
      <c r="CH304"/>
      <c r="CI304"/>
    </row>
    <row r="305" spans="1:181">
      <c r="A305" s="131">
        <v>9</v>
      </c>
      <c r="B305" s="206" t="s">
        <v>266</v>
      </c>
      <c r="C305" s="167" t="s">
        <v>47</v>
      </c>
      <c r="D305" s="163">
        <f t="shared" si="223"/>
        <v>100</v>
      </c>
      <c r="E305" s="37">
        <f t="shared" si="224"/>
        <v>34</v>
      </c>
      <c r="F305" s="126">
        <f t="shared" si="225"/>
        <v>0</v>
      </c>
      <c r="G305" s="93">
        <f t="shared" si="226"/>
        <v>0</v>
      </c>
      <c r="H305" s="93">
        <f t="shared" si="230"/>
        <v>30</v>
      </c>
      <c r="I305" s="93">
        <f t="shared" si="227"/>
        <v>3</v>
      </c>
      <c r="J305" s="93">
        <f t="shared" si="228"/>
        <v>1</v>
      </c>
      <c r="K305" s="134">
        <f t="shared" si="229"/>
        <v>66</v>
      </c>
      <c r="L305" s="96"/>
      <c r="M305" s="39"/>
      <c r="N305" s="39"/>
      <c r="O305" s="39"/>
      <c r="P305" s="39"/>
      <c r="Q305" s="40"/>
      <c r="R305" s="41"/>
      <c r="S305" s="12"/>
      <c r="T305" s="12"/>
      <c r="U305" s="12"/>
      <c r="V305" s="12"/>
      <c r="W305" s="97"/>
      <c r="X305" s="96"/>
      <c r="Y305" s="39"/>
      <c r="Z305" s="39"/>
      <c r="AA305" s="39"/>
      <c r="AB305" s="39"/>
      <c r="AC305" s="40"/>
      <c r="AD305" s="41"/>
      <c r="AE305" s="12"/>
      <c r="AF305" s="12"/>
      <c r="AG305" s="12"/>
      <c r="AH305" s="12"/>
      <c r="AI305" s="97"/>
      <c r="AJ305" s="96"/>
      <c r="AK305" s="39"/>
      <c r="AL305" s="39"/>
      <c r="AM305" s="39"/>
      <c r="AN305" s="39"/>
      <c r="AO305" s="40"/>
      <c r="AP305" s="41"/>
      <c r="AQ305" s="12"/>
      <c r="AR305" s="12"/>
      <c r="AS305" s="12"/>
      <c r="AT305" s="12"/>
      <c r="AU305" s="97"/>
      <c r="AV305" s="96"/>
      <c r="AW305" s="39"/>
      <c r="AX305" s="39"/>
      <c r="AY305" s="39"/>
      <c r="AZ305" s="39"/>
      <c r="BA305" s="40"/>
      <c r="BB305" s="41"/>
      <c r="BC305" s="12"/>
      <c r="BD305" s="12"/>
      <c r="BE305" s="12"/>
      <c r="BF305" s="12"/>
      <c r="BG305" s="97"/>
      <c r="BH305" s="96"/>
      <c r="BI305" s="39"/>
      <c r="BJ305" s="39">
        <v>30</v>
      </c>
      <c r="BK305" s="39">
        <v>3</v>
      </c>
      <c r="BL305" s="39">
        <v>1</v>
      </c>
      <c r="BM305" s="40">
        <v>66</v>
      </c>
      <c r="BN305" s="41"/>
      <c r="BO305" s="12"/>
      <c r="BP305" s="12"/>
      <c r="BQ305" s="12"/>
      <c r="BR305" s="12"/>
      <c r="BS305" s="97"/>
      <c r="BT305" s="122"/>
      <c r="BU305" s="46"/>
      <c r="BV305" s="46"/>
      <c r="BW305" s="46"/>
      <c r="BX305" s="46"/>
      <c r="BY305" s="46"/>
      <c r="BZ305" s="46"/>
      <c r="CA305" s="46"/>
      <c r="CB305" s="46">
        <v>4</v>
      </c>
      <c r="CC305" s="139"/>
      <c r="CD305" s="186">
        <v>4</v>
      </c>
      <c r="CE305" s="41">
        <f t="shared" si="231"/>
        <v>1.4</v>
      </c>
      <c r="CF305" s="12">
        <v>4</v>
      </c>
      <c r="CG305" s="13">
        <v>4</v>
      </c>
      <c r="CH305"/>
      <c r="CI305"/>
    </row>
    <row r="306" spans="1:181">
      <c r="A306" s="131">
        <v>10</v>
      </c>
      <c r="B306" s="208" t="s">
        <v>267</v>
      </c>
      <c r="C306" s="167" t="s">
        <v>47</v>
      </c>
      <c r="D306" s="163">
        <f t="shared" si="223"/>
        <v>100</v>
      </c>
      <c r="E306" s="37">
        <f t="shared" si="224"/>
        <v>58</v>
      </c>
      <c r="F306" s="126">
        <f>SUM(L306:L306,R306:R306,X306:X306,AD306:AD306,AJ306:AJ306,AP306:AP306,AV306:AV306,BB306:BB306,BH306:BH306,BN306:BN306)</f>
        <v>20</v>
      </c>
      <c r="G306" s="93">
        <f t="shared" si="226"/>
        <v>0</v>
      </c>
      <c r="H306" s="93">
        <f t="shared" si="230"/>
        <v>30</v>
      </c>
      <c r="I306" s="93">
        <f t="shared" si="227"/>
        <v>6</v>
      </c>
      <c r="J306" s="93">
        <f t="shared" si="228"/>
        <v>2</v>
      </c>
      <c r="K306" s="134">
        <f t="shared" si="229"/>
        <v>42</v>
      </c>
      <c r="L306" s="96"/>
      <c r="M306" s="39"/>
      <c r="N306" s="39"/>
      <c r="O306" s="39"/>
      <c r="P306" s="39"/>
      <c r="Q306" s="40"/>
      <c r="R306" s="41"/>
      <c r="S306" s="12"/>
      <c r="T306" s="12"/>
      <c r="U306" s="12"/>
      <c r="V306" s="12"/>
      <c r="W306" s="97"/>
      <c r="X306" s="96"/>
      <c r="Y306" s="39"/>
      <c r="Z306" s="39"/>
      <c r="AA306" s="39"/>
      <c r="AB306" s="39"/>
      <c r="AC306" s="40"/>
      <c r="AD306" s="41"/>
      <c r="AE306" s="12"/>
      <c r="AF306" s="12"/>
      <c r="AG306" s="12"/>
      <c r="AH306" s="12"/>
      <c r="AI306" s="97"/>
      <c r="AJ306" s="96"/>
      <c r="AK306" s="39"/>
      <c r="AL306" s="39"/>
      <c r="AM306" s="39"/>
      <c r="AN306" s="39"/>
      <c r="AO306" s="40"/>
      <c r="AP306" s="41"/>
      <c r="AQ306" s="12"/>
      <c r="AR306" s="12"/>
      <c r="AS306" s="12"/>
      <c r="AT306" s="12"/>
      <c r="AU306" s="97"/>
      <c r="AV306" s="96"/>
      <c r="AW306" s="39"/>
      <c r="AX306" s="39"/>
      <c r="AY306" s="39"/>
      <c r="AZ306" s="39"/>
      <c r="BA306" s="40"/>
      <c r="BB306" s="41"/>
      <c r="BC306" s="12"/>
      <c r="BD306" s="12"/>
      <c r="BE306" s="12"/>
      <c r="BF306" s="12"/>
      <c r="BG306" s="97"/>
      <c r="BH306" s="96"/>
      <c r="BI306" s="39"/>
      <c r="BJ306" s="39"/>
      <c r="BK306" s="39"/>
      <c r="BL306" s="39"/>
      <c r="BM306" s="40"/>
      <c r="BN306" s="41">
        <v>20</v>
      </c>
      <c r="BO306" s="12"/>
      <c r="BP306" s="12">
        <v>30</v>
      </c>
      <c r="BQ306" s="12">
        <v>6</v>
      </c>
      <c r="BR306" s="12">
        <v>2</v>
      </c>
      <c r="BS306" s="97">
        <v>42</v>
      </c>
      <c r="BT306" s="122"/>
      <c r="BU306" s="46"/>
      <c r="BV306" s="46"/>
      <c r="BW306" s="46"/>
      <c r="BX306" s="46"/>
      <c r="BY306" s="46"/>
      <c r="BZ306" s="46"/>
      <c r="CA306" s="46"/>
      <c r="CB306" s="46"/>
      <c r="CC306" s="139">
        <v>4</v>
      </c>
      <c r="CD306" s="186">
        <v>4</v>
      </c>
      <c r="CE306" s="41">
        <f t="shared" si="231"/>
        <v>2.2999999999999998</v>
      </c>
      <c r="CF306" s="12">
        <v>3</v>
      </c>
      <c r="CG306" s="13">
        <v>4</v>
      </c>
      <c r="CH306"/>
      <c r="CI306"/>
    </row>
    <row r="307" spans="1:181">
      <c r="A307" s="131">
        <v>11</v>
      </c>
      <c r="B307" s="189" t="s">
        <v>258</v>
      </c>
      <c r="C307" s="167" t="s">
        <v>47</v>
      </c>
      <c r="D307" s="163">
        <f>SUM(F307:K307)</f>
        <v>150</v>
      </c>
      <c r="E307" s="37">
        <f t="shared" si="224"/>
        <v>58</v>
      </c>
      <c r="F307" s="126">
        <f>SUM(L307:L307,R307:R307,X307:X307,AD307:AD307,AJ307:AJ307,AP307:AP307,AV307:AV307,BB307:BB307,BH307:BH307,BN307:BN307)</f>
        <v>0</v>
      </c>
      <c r="G307" s="93">
        <f t="shared" si="226"/>
        <v>0</v>
      </c>
      <c r="H307" s="93">
        <f t="shared" si="230"/>
        <v>50</v>
      </c>
      <c r="I307" s="93">
        <f t="shared" si="227"/>
        <v>6</v>
      </c>
      <c r="J307" s="93">
        <f t="shared" si="228"/>
        <v>2</v>
      </c>
      <c r="K307" s="134">
        <f t="shared" si="229"/>
        <v>92</v>
      </c>
      <c r="L307" s="96"/>
      <c r="M307" s="39"/>
      <c r="N307" s="39"/>
      <c r="O307" s="39"/>
      <c r="P307" s="39"/>
      <c r="Q307" s="40"/>
      <c r="R307" s="41"/>
      <c r="S307" s="12"/>
      <c r="T307" s="12"/>
      <c r="U307" s="12"/>
      <c r="V307" s="12"/>
      <c r="W307" s="97"/>
      <c r="X307" s="96"/>
      <c r="Y307" s="39"/>
      <c r="Z307" s="39"/>
      <c r="AA307" s="39"/>
      <c r="AB307" s="39"/>
      <c r="AC307" s="40"/>
      <c r="AD307" s="41"/>
      <c r="AE307" s="12"/>
      <c r="AF307" s="12"/>
      <c r="AG307" s="12"/>
      <c r="AH307" s="12"/>
      <c r="AI307" s="97"/>
      <c r="AJ307" s="96"/>
      <c r="AK307" s="39"/>
      <c r="AL307" s="39"/>
      <c r="AM307" s="39"/>
      <c r="AN307" s="39"/>
      <c r="AO307" s="40"/>
      <c r="AP307" s="41"/>
      <c r="AQ307" s="12"/>
      <c r="AR307" s="12"/>
      <c r="AS307" s="12"/>
      <c r="AT307" s="12"/>
      <c r="AU307" s="97"/>
      <c r="AV307" s="96"/>
      <c r="AW307" s="39"/>
      <c r="AX307" s="39"/>
      <c r="AY307" s="39"/>
      <c r="AZ307" s="39"/>
      <c r="BA307" s="40"/>
      <c r="BB307" s="41"/>
      <c r="BC307" s="12"/>
      <c r="BD307" s="12"/>
      <c r="BE307" s="12"/>
      <c r="BF307" s="12"/>
      <c r="BG307" s="97"/>
      <c r="BH307" s="96"/>
      <c r="BI307" s="39"/>
      <c r="BJ307" s="39"/>
      <c r="BK307" s="39"/>
      <c r="BL307" s="39"/>
      <c r="BM307" s="40"/>
      <c r="BN307" s="41">
        <v>0</v>
      </c>
      <c r="BO307" s="12"/>
      <c r="BP307" s="12">
        <v>50</v>
      </c>
      <c r="BQ307" s="12">
        <v>6</v>
      </c>
      <c r="BR307" s="12">
        <v>2</v>
      </c>
      <c r="BS307" s="97">
        <v>92</v>
      </c>
      <c r="BT307" s="122"/>
      <c r="BU307" s="46"/>
      <c r="BV307" s="46"/>
      <c r="BW307" s="46"/>
      <c r="BX307" s="46"/>
      <c r="BY307" s="46"/>
      <c r="BZ307" s="46"/>
      <c r="CA307" s="46"/>
      <c r="CB307" s="46"/>
      <c r="CC307" s="139">
        <v>6</v>
      </c>
      <c r="CD307" s="186">
        <v>6</v>
      </c>
      <c r="CE307" s="41">
        <f t="shared" si="231"/>
        <v>2.2999999999999998</v>
      </c>
      <c r="CF307" s="12">
        <v>5</v>
      </c>
      <c r="CG307" s="13">
        <v>6</v>
      </c>
      <c r="CH307"/>
      <c r="CI307"/>
    </row>
    <row r="308" spans="1:181" ht="15.95" thickBot="1">
      <c r="A308" s="143">
        <v>12</v>
      </c>
      <c r="B308" s="210" t="s">
        <v>134</v>
      </c>
      <c r="C308" s="168" t="s">
        <v>47</v>
      </c>
      <c r="D308" s="164">
        <f>SUM(F308:K308)</f>
        <v>175</v>
      </c>
      <c r="E308" s="66">
        <f>SUM(F308:J308)</f>
        <v>73</v>
      </c>
      <c r="F308" s="140">
        <f>SUM(L308:L308,R308:R308,X308:X308,AD308:AD308,AJ308:AJ308,AP308:AP308,AV308:AV308,BB308:BB308,BH308:BH308,BN308:BN308)</f>
        <v>0</v>
      </c>
      <c r="G308" s="141">
        <f>SUM(M308:M308,S308:S308,Y308:Y308,AE308:AE308,AK308:AK308,AQ308:AQ308,AW308:AW308,BC308:BC308,BI308:BI308,BO308:BO308)</f>
        <v>0</v>
      </c>
      <c r="H308" s="141">
        <f t="shared" si="230"/>
        <v>65</v>
      </c>
      <c r="I308" s="141">
        <f>SUM(O308:O308,U308:U308,AA308:AA308,AG308:AG308,AM308:AM308,AS308:AS308,AY308:AY308,BE308:BE308,BK308:BK308,BQ308:BQ308)</f>
        <v>6</v>
      </c>
      <c r="J308" s="141">
        <f>SUM(P308:P308,V308:V308,AB308:AB308,AH308:AH308,AN308:AN308,AT308:AT308,AZ308:AZ308,BF308:BF308,BL308:BL308,BR308:BR308)</f>
        <v>2</v>
      </c>
      <c r="K308" s="142">
        <f>SUM(Q308:Q308,W308:W308,AC308:AC308,AI308:AI308,AO308:AO308,AU308:AU308,BA308:BA308,BG308:BG308,BM308:BM308,BS308:BS308)</f>
        <v>102</v>
      </c>
      <c r="L308" s="67"/>
      <c r="M308" s="49"/>
      <c r="N308" s="49"/>
      <c r="O308" s="49"/>
      <c r="P308" s="49"/>
      <c r="Q308" s="50"/>
      <c r="R308" s="52"/>
      <c r="S308" s="10"/>
      <c r="T308" s="10"/>
      <c r="U308" s="10"/>
      <c r="V308" s="10"/>
      <c r="W308" s="151"/>
      <c r="X308" s="67"/>
      <c r="Y308" s="49"/>
      <c r="Z308" s="49"/>
      <c r="AA308" s="49"/>
      <c r="AB308" s="49"/>
      <c r="AC308" s="50"/>
      <c r="AD308" s="52"/>
      <c r="AE308" s="10"/>
      <c r="AF308" s="10"/>
      <c r="AG308" s="10"/>
      <c r="AH308" s="10"/>
      <c r="AI308" s="151"/>
      <c r="AJ308" s="67"/>
      <c r="AK308" s="49"/>
      <c r="AL308" s="49"/>
      <c r="AM308" s="49"/>
      <c r="AN308" s="49"/>
      <c r="AO308" s="50"/>
      <c r="AP308" s="52"/>
      <c r="AQ308" s="10"/>
      <c r="AR308" s="10"/>
      <c r="AS308" s="10"/>
      <c r="AT308" s="10"/>
      <c r="AU308" s="151"/>
      <c r="AV308" s="67"/>
      <c r="AW308" s="49"/>
      <c r="AX308" s="49"/>
      <c r="AY308" s="49"/>
      <c r="AZ308" s="49"/>
      <c r="BA308" s="50"/>
      <c r="BB308" s="52"/>
      <c r="BC308" s="10"/>
      <c r="BD308" s="10"/>
      <c r="BE308" s="10"/>
      <c r="BF308" s="10"/>
      <c r="BG308" s="151"/>
      <c r="BH308" s="67"/>
      <c r="BI308" s="49"/>
      <c r="BJ308" s="49"/>
      <c r="BK308" s="49"/>
      <c r="BL308" s="49"/>
      <c r="BM308" s="50"/>
      <c r="BN308" s="52">
        <v>0</v>
      </c>
      <c r="BO308" s="10"/>
      <c r="BP308" s="10">
        <v>65</v>
      </c>
      <c r="BQ308" s="10">
        <v>6</v>
      </c>
      <c r="BR308" s="10">
        <v>2</v>
      </c>
      <c r="BS308" s="151">
        <v>102</v>
      </c>
      <c r="BT308" s="70"/>
      <c r="BU308" s="63"/>
      <c r="BV308" s="63"/>
      <c r="BW308" s="63"/>
      <c r="BX308" s="63"/>
      <c r="BY308" s="63"/>
      <c r="BZ308" s="63"/>
      <c r="CA308" s="63"/>
      <c r="CB308" s="63"/>
      <c r="CC308" s="156">
        <v>7</v>
      </c>
      <c r="CD308" s="192">
        <v>7</v>
      </c>
      <c r="CE308" s="62">
        <f>ROUND(E308/25,1)</f>
        <v>2.9</v>
      </c>
      <c r="CF308" s="16">
        <v>6</v>
      </c>
      <c r="CG308" s="17">
        <v>7</v>
      </c>
      <c r="CH308"/>
      <c r="CI308"/>
    </row>
    <row r="309" spans="1:181" ht="15.95" customHeight="1" thickBot="1">
      <c r="A309" s="2"/>
      <c r="B309" s="128" t="s">
        <v>52</v>
      </c>
      <c r="C309" s="88"/>
      <c r="D309" s="165">
        <f t="shared" ref="D309:BO309" si="232">SUM(D297:D308)</f>
        <v>1400</v>
      </c>
      <c r="E309" s="53">
        <f t="shared" si="232"/>
        <v>681</v>
      </c>
      <c r="F309" s="88">
        <f t="shared" si="232"/>
        <v>160</v>
      </c>
      <c r="G309" s="89">
        <f t="shared" si="232"/>
        <v>0</v>
      </c>
      <c r="H309" s="89">
        <f t="shared" si="232"/>
        <v>429</v>
      </c>
      <c r="I309" s="89">
        <f t="shared" si="232"/>
        <v>69</v>
      </c>
      <c r="J309" s="89">
        <f t="shared" si="232"/>
        <v>23</v>
      </c>
      <c r="K309" s="68">
        <f t="shared" si="232"/>
        <v>719</v>
      </c>
      <c r="L309" s="149">
        <f t="shared" si="232"/>
        <v>0</v>
      </c>
      <c r="M309" s="150">
        <f t="shared" si="232"/>
        <v>0</v>
      </c>
      <c r="N309" s="150">
        <f t="shared" si="232"/>
        <v>0</v>
      </c>
      <c r="O309" s="150">
        <f t="shared" si="232"/>
        <v>0</v>
      </c>
      <c r="P309" s="150">
        <f t="shared" si="232"/>
        <v>0</v>
      </c>
      <c r="Q309" s="148">
        <f t="shared" si="232"/>
        <v>0</v>
      </c>
      <c r="R309" s="98">
        <f t="shared" si="232"/>
        <v>0</v>
      </c>
      <c r="S309" s="90">
        <f t="shared" si="232"/>
        <v>0</v>
      </c>
      <c r="T309" s="90">
        <f t="shared" si="232"/>
        <v>0</v>
      </c>
      <c r="U309" s="90">
        <f t="shared" si="232"/>
        <v>0</v>
      </c>
      <c r="V309" s="90">
        <f t="shared" si="232"/>
        <v>0</v>
      </c>
      <c r="W309" s="74">
        <f t="shared" si="232"/>
        <v>0</v>
      </c>
      <c r="X309" s="149">
        <f t="shared" si="232"/>
        <v>0</v>
      </c>
      <c r="Y309" s="150">
        <f t="shared" si="232"/>
        <v>0</v>
      </c>
      <c r="Z309" s="150">
        <f t="shared" si="232"/>
        <v>0</v>
      </c>
      <c r="AA309" s="150">
        <f t="shared" si="232"/>
        <v>0</v>
      </c>
      <c r="AB309" s="150">
        <f t="shared" si="232"/>
        <v>0</v>
      </c>
      <c r="AC309" s="148">
        <f t="shared" si="232"/>
        <v>0</v>
      </c>
      <c r="AD309" s="98">
        <f t="shared" si="232"/>
        <v>0</v>
      </c>
      <c r="AE309" s="90">
        <f t="shared" si="232"/>
        <v>0</v>
      </c>
      <c r="AF309" s="90">
        <f t="shared" si="232"/>
        <v>0</v>
      </c>
      <c r="AG309" s="90">
        <f t="shared" si="232"/>
        <v>0</v>
      </c>
      <c r="AH309" s="90">
        <f t="shared" si="232"/>
        <v>0</v>
      </c>
      <c r="AI309" s="74">
        <f t="shared" si="232"/>
        <v>0</v>
      </c>
      <c r="AJ309" s="149">
        <f t="shared" si="232"/>
        <v>0</v>
      </c>
      <c r="AK309" s="150">
        <f t="shared" si="232"/>
        <v>0</v>
      </c>
      <c r="AL309" s="150">
        <f t="shared" si="232"/>
        <v>0</v>
      </c>
      <c r="AM309" s="150">
        <f t="shared" si="232"/>
        <v>0</v>
      </c>
      <c r="AN309" s="150">
        <f t="shared" si="232"/>
        <v>0</v>
      </c>
      <c r="AO309" s="148">
        <f t="shared" si="232"/>
        <v>0</v>
      </c>
      <c r="AP309" s="98">
        <f t="shared" si="232"/>
        <v>0</v>
      </c>
      <c r="AQ309" s="90">
        <f t="shared" si="232"/>
        <v>0</v>
      </c>
      <c r="AR309" s="90">
        <f t="shared" si="232"/>
        <v>0</v>
      </c>
      <c r="AS309" s="90">
        <f t="shared" si="232"/>
        <v>0</v>
      </c>
      <c r="AT309" s="90">
        <f t="shared" si="232"/>
        <v>0</v>
      </c>
      <c r="AU309" s="74">
        <f t="shared" si="232"/>
        <v>0</v>
      </c>
      <c r="AV309" s="149">
        <f t="shared" si="232"/>
        <v>60</v>
      </c>
      <c r="AW309" s="150">
        <f t="shared" si="232"/>
        <v>0</v>
      </c>
      <c r="AX309" s="150">
        <f t="shared" si="232"/>
        <v>105</v>
      </c>
      <c r="AY309" s="150">
        <f t="shared" si="232"/>
        <v>18</v>
      </c>
      <c r="AZ309" s="150">
        <f t="shared" si="232"/>
        <v>6</v>
      </c>
      <c r="BA309" s="148">
        <f t="shared" si="232"/>
        <v>186</v>
      </c>
      <c r="BB309" s="98">
        <f t="shared" si="232"/>
        <v>40</v>
      </c>
      <c r="BC309" s="90">
        <f t="shared" si="232"/>
        <v>0</v>
      </c>
      <c r="BD309" s="90">
        <f t="shared" si="232"/>
        <v>74</v>
      </c>
      <c r="BE309" s="90">
        <f t="shared" si="232"/>
        <v>18</v>
      </c>
      <c r="BF309" s="90">
        <f t="shared" si="232"/>
        <v>6</v>
      </c>
      <c r="BG309" s="74">
        <f t="shared" si="232"/>
        <v>87</v>
      </c>
      <c r="BH309" s="149">
        <f t="shared" si="232"/>
        <v>40</v>
      </c>
      <c r="BI309" s="150">
        <f t="shared" si="232"/>
        <v>0</v>
      </c>
      <c r="BJ309" s="150">
        <f t="shared" si="232"/>
        <v>105</v>
      </c>
      <c r="BK309" s="150">
        <f t="shared" si="232"/>
        <v>15</v>
      </c>
      <c r="BL309" s="150">
        <f t="shared" si="232"/>
        <v>5</v>
      </c>
      <c r="BM309" s="148">
        <f t="shared" si="232"/>
        <v>210</v>
      </c>
      <c r="BN309" s="98">
        <f t="shared" si="232"/>
        <v>20</v>
      </c>
      <c r="BO309" s="90">
        <f t="shared" si="232"/>
        <v>0</v>
      </c>
      <c r="BP309" s="90">
        <f t="shared" ref="BP309:BS309" si="233">SUM(BP297:BP308)</f>
        <v>145</v>
      </c>
      <c r="BQ309" s="90">
        <f t="shared" si="233"/>
        <v>18</v>
      </c>
      <c r="BR309" s="90">
        <f t="shared" si="233"/>
        <v>6</v>
      </c>
      <c r="BS309" s="91">
        <f t="shared" si="233"/>
        <v>236</v>
      </c>
      <c r="BT309" s="293"/>
      <c r="BU309" s="294"/>
      <c r="BV309" s="294"/>
      <c r="BW309" s="294"/>
      <c r="BX309" s="294"/>
      <c r="BY309" s="294"/>
      <c r="BZ309" s="294"/>
      <c r="CA309" s="294"/>
      <c r="CB309" s="294"/>
      <c r="CC309" s="294"/>
      <c r="CD309" s="294"/>
      <c r="CE309" s="294"/>
      <c r="CF309" s="294"/>
      <c r="CG309" s="295"/>
    </row>
    <row r="310" spans="1:181" s="4" customFormat="1" ht="15.95" customHeight="1" thickBot="1">
      <c r="A310" s="276" t="s">
        <v>268</v>
      </c>
      <c r="B310" s="277"/>
      <c r="C310" s="278"/>
      <c r="D310" s="278"/>
      <c r="E310" s="278"/>
      <c r="F310" s="278"/>
      <c r="G310" s="278"/>
      <c r="H310" s="278"/>
      <c r="I310" s="278"/>
      <c r="J310" s="278"/>
      <c r="K310" s="278"/>
      <c r="L310" s="278"/>
      <c r="M310" s="278"/>
      <c r="N310" s="278"/>
      <c r="O310" s="278"/>
      <c r="P310" s="278"/>
      <c r="Q310" s="278"/>
      <c r="R310" s="278"/>
      <c r="S310" s="278"/>
      <c r="T310" s="278"/>
      <c r="U310" s="278"/>
      <c r="V310" s="278"/>
      <c r="W310" s="278"/>
      <c r="X310" s="278"/>
      <c r="Y310" s="278"/>
      <c r="Z310" s="278"/>
      <c r="AA310" s="278"/>
      <c r="AB310" s="278"/>
      <c r="AC310" s="278"/>
      <c r="AD310" s="278"/>
      <c r="AE310" s="278"/>
      <c r="AF310" s="278"/>
      <c r="AG310" s="278"/>
      <c r="AH310" s="278"/>
      <c r="AI310" s="278"/>
      <c r="AJ310" s="278"/>
      <c r="AK310" s="278"/>
      <c r="AL310" s="278"/>
      <c r="AM310" s="278"/>
      <c r="AN310" s="278"/>
      <c r="AO310" s="278"/>
      <c r="AP310" s="278"/>
      <c r="AQ310" s="278"/>
      <c r="AR310" s="278"/>
      <c r="AS310" s="278"/>
      <c r="AT310" s="278"/>
      <c r="AU310" s="278"/>
      <c r="AV310" s="278"/>
      <c r="AW310" s="278"/>
      <c r="AX310" s="278"/>
      <c r="AY310" s="278"/>
      <c r="AZ310" s="278"/>
      <c r="BA310" s="278"/>
      <c r="BB310" s="278"/>
      <c r="BC310" s="278"/>
      <c r="BD310" s="278"/>
      <c r="BE310" s="278"/>
      <c r="BF310" s="278"/>
      <c r="BG310" s="278"/>
      <c r="BH310" s="278"/>
      <c r="BI310" s="278"/>
      <c r="BJ310" s="278"/>
      <c r="BK310" s="278"/>
      <c r="BL310" s="278"/>
      <c r="BM310" s="278"/>
      <c r="BN310" s="278"/>
      <c r="BO310" s="278"/>
      <c r="BP310" s="278"/>
      <c r="BQ310" s="278"/>
      <c r="BR310" s="278"/>
      <c r="BS310" s="279"/>
      <c r="BT310" s="296"/>
      <c r="BU310" s="297"/>
      <c r="BV310" s="297"/>
      <c r="BW310" s="297"/>
      <c r="BX310" s="297"/>
      <c r="BY310" s="297"/>
      <c r="BZ310" s="297"/>
      <c r="CA310" s="297"/>
      <c r="CB310" s="297"/>
      <c r="CC310" s="297"/>
      <c r="CD310" s="297"/>
      <c r="CE310" s="297"/>
      <c r="CF310" s="297"/>
      <c r="CG310" s="298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</row>
    <row r="311" spans="1:181" s="4" customFormat="1">
      <c r="A311" s="130">
        <v>1</v>
      </c>
      <c r="B311" s="194" t="s">
        <v>159</v>
      </c>
      <c r="C311" s="166" t="s">
        <v>47</v>
      </c>
      <c r="D311" s="162">
        <f t="shared" ref="D311:D320" si="234">SUM(F311:K311)</f>
        <v>150</v>
      </c>
      <c r="E311" s="54">
        <f t="shared" ref="E311:E321" si="235">SUM(F311:J311)</f>
        <v>58</v>
      </c>
      <c r="F311" s="125">
        <f t="shared" ref="F311:F319" si="236">SUM(L311:L311,R311:R311,X311:X311,AD311:AD311,AJ311:AJ311,AP311:AP311,AV311:AV311,BB311:BB311,BH311:BH311,BN311:BN311)</f>
        <v>20</v>
      </c>
      <c r="G311" s="108">
        <f t="shared" ref="G311:G321" si="237">SUM(M311:M311,S311:S311,Y311:Y311,AE311:AE311,AK311:AK311,AQ311:AQ311,AW311:AW311,BC311:BC311,BI311:BI311,BO311:BO311)</f>
        <v>0</v>
      </c>
      <c r="H311" s="108">
        <f>SUM(N311:N311,T311:T311,Z311:Z311,AF311:AF311,AL311:AL311,AR311:AR311,AX311:AX311,BD311:BD311,BJ311:BJ311,BP311:BP311)</f>
        <v>30</v>
      </c>
      <c r="I311" s="108">
        <f t="shared" ref="I311:I321" si="238">SUM(O311:O311,U311:U311,AA311:AA311,AG311:AG311,AM311:AM311,AS311:AS311,AY311:AY311,BE311:BE311,BK311:BK311,BQ311:BQ311)</f>
        <v>6</v>
      </c>
      <c r="J311" s="108">
        <f t="shared" ref="J311:J321" si="239">SUM(P311:P311,V311:V311,AB311:AB311,AH311:AH311,AN311:AN311,AT311:AT311,AZ311:AZ311,BF311:BF311,BL311:BL311,BR311:BR311)</f>
        <v>2</v>
      </c>
      <c r="K311" s="133">
        <f t="shared" ref="K311:K321" si="240">SUM(Q311:Q311,W311:W311,AC311:AC311,AI311:AI311,AO311:AO311,AU311:AU311,BA311:BA311,BG311:BG311,BM311:BM311,BS311:BS311)</f>
        <v>92</v>
      </c>
      <c r="L311" s="95"/>
      <c r="M311" s="55"/>
      <c r="N311" s="55"/>
      <c r="O311" s="55"/>
      <c r="P311" s="55"/>
      <c r="Q311" s="56"/>
      <c r="R311" s="57"/>
      <c r="S311" s="14"/>
      <c r="T311" s="14"/>
      <c r="U311" s="14"/>
      <c r="V311" s="14"/>
      <c r="W311" s="102"/>
      <c r="X311" s="95"/>
      <c r="Y311" s="55"/>
      <c r="Z311" s="55"/>
      <c r="AA311" s="55"/>
      <c r="AB311" s="55"/>
      <c r="AC311" s="56"/>
      <c r="AD311" s="57"/>
      <c r="AE311" s="14"/>
      <c r="AF311" s="14"/>
      <c r="AG311" s="14"/>
      <c r="AH311" s="14"/>
      <c r="AI311" s="102"/>
      <c r="AJ311" s="95"/>
      <c r="AK311" s="55"/>
      <c r="AL311" s="55"/>
      <c r="AM311" s="55"/>
      <c r="AN311" s="55"/>
      <c r="AO311" s="56"/>
      <c r="AP311" s="57"/>
      <c r="AQ311" s="14"/>
      <c r="AR311" s="14"/>
      <c r="AS311" s="14"/>
      <c r="AT311" s="14"/>
      <c r="AU311" s="102"/>
      <c r="AV311" s="95">
        <v>20</v>
      </c>
      <c r="AW311" s="55"/>
      <c r="AX311" s="55">
        <v>30</v>
      </c>
      <c r="AY311" s="55">
        <v>6</v>
      </c>
      <c r="AZ311" s="55">
        <v>2</v>
      </c>
      <c r="BA311" s="56">
        <v>92</v>
      </c>
      <c r="BB311" s="57"/>
      <c r="BC311" s="14"/>
      <c r="BD311" s="14"/>
      <c r="BE311" s="14"/>
      <c r="BF311" s="14"/>
      <c r="BG311" s="102"/>
      <c r="BH311" s="95"/>
      <c r="BI311" s="55"/>
      <c r="BJ311" s="55"/>
      <c r="BK311" s="55"/>
      <c r="BL311" s="55"/>
      <c r="BM311" s="56"/>
      <c r="BN311" s="57"/>
      <c r="BO311" s="14"/>
      <c r="BP311" s="14"/>
      <c r="BQ311" s="14"/>
      <c r="BR311" s="14"/>
      <c r="BS311" s="102"/>
      <c r="BT311" s="137"/>
      <c r="BU311" s="58"/>
      <c r="BV311" s="58"/>
      <c r="BW311" s="58"/>
      <c r="BX311" s="58"/>
      <c r="BY311" s="58"/>
      <c r="BZ311" s="58">
        <v>6</v>
      </c>
      <c r="CA311" s="58"/>
      <c r="CB311" s="58"/>
      <c r="CC311" s="138"/>
      <c r="CD311" s="191">
        <v>6</v>
      </c>
      <c r="CE311" s="57">
        <f>ROUND(E311/25,1)</f>
        <v>2.2999999999999998</v>
      </c>
      <c r="CF311" s="14">
        <v>4</v>
      </c>
      <c r="CG311" s="15">
        <v>6</v>
      </c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</row>
    <row r="312" spans="1:181" ht="15.6" customHeight="1">
      <c r="A312" s="131">
        <v>2</v>
      </c>
      <c r="B312" s="189" t="s">
        <v>149</v>
      </c>
      <c r="C312" s="167" t="s">
        <v>47</v>
      </c>
      <c r="D312" s="163">
        <f t="shared" si="234"/>
        <v>125</v>
      </c>
      <c r="E312" s="37">
        <f t="shared" si="235"/>
        <v>73</v>
      </c>
      <c r="F312" s="126">
        <f t="shared" si="236"/>
        <v>20</v>
      </c>
      <c r="G312" s="93">
        <f t="shared" si="237"/>
        <v>0</v>
      </c>
      <c r="H312" s="93">
        <f t="shared" ref="H312:H322" si="241">SUM(N312:N312,T312:T312,Z312:Z312,AF312:AF312,AL312:AL312,AR312:AR312,AX312:AX312,BD312:BD312,BJ312:BJ312,BP312:BP312)</f>
        <v>45</v>
      </c>
      <c r="I312" s="93">
        <f t="shared" si="238"/>
        <v>6</v>
      </c>
      <c r="J312" s="93">
        <f t="shared" si="239"/>
        <v>2</v>
      </c>
      <c r="K312" s="134">
        <f t="shared" si="240"/>
        <v>52</v>
      </c>
      <c r="L312" s="96"/>
      <c r="M312" s="39"/>
      <c r="N312" s="39"/>
      <c r="O312" s="39"/>
      <c r="P312" s="39"/>
      <c r="Q312" s="40"/>
      <c r="R312" s="41"/>
      <c r="S312" s="12"/>
      <c r="T312" s="12"/>
      <c r="U312" s="12"/>
      <c r="V312" s="12"/>
      <c r="W312" s="97"/>
      <c r="X312" s="96"/>
      <c r="Y312" s="39"/>
      <c r="Z312" s="39"/>
      <c r="AA312" s="39"/>
      <c r="AB312" s="39"/>
      <c r="AC312" s="40"/>
      <c r="AD312" s="41"/>
      <c r="AE312" s="12"/>
      <c r="AF312" s="12"/>
      <c r="AG312" s="12"/>
      <c r="AH312" s="12"/>
      <c r="AI312" s="97"/>
      <c r="AJ312" s="96"/>
      <c r="AK312" s="39"/>
      <c r="AL312" s="39"/>
      <c r="AM312" s="39"/>
      <c r="AN312" s="39"/>
      <c r="AO312" s="40"/>
      <c r="AP312" s="41"/>
      <c r="AQ312" s="12"/>
      <c r="AR312" s="12"/>
      <c r="AS312" s="12"/>
      <c r="AT312" s="12"/>
      <c r="AU312" s="97"/>
      <c r="AV312" s="96">
        <v>20</v>
      </c>
      <c r="AW312" s="39"/>
      <c r="AX312" s="39">
        <v>45</v>
      </c>
      <c r="AY312" s="39">
        <v>6</v>
      </c>
      <c r="AZ312" s="39">
        <v>2</v>
      </c>
      <c r="BA312" s="40">
        <v>52</v>
      </c>
      <c r="BB312" s="41"/>
      <c r="BC312" s="12"/>
      <c r="BD312" s="12"/>
      <c r="BE312" s="12"/>
      <c r="BF312" s="12"/>
      <c r="BG312" s="97"/>
      <c r="BH312" s="96"/>
      <c r="BI312" s="39"/>
      <c r="BJ312" s="39"/>
      <c r="BK312" s="39"/>
      <c r="BL312" s="39"/>
      <c r="BM312" s="40"/>
      <c r="BN312" s="41"/>
      <c r="BO312" s="12"/>
      <c r="BP312" s="12"/>
      <c r="BQ312" s="12"/>
      <c r="BR312" s="12"/>
      <c r="BS312" s="97"/>
      <c r="BT312" s="122"/>
      <c r="BU312" s="46"/>
      <c r="BV312" s="46"/>
      <c r="BW312" s="46"/>
      <c r="BX312" s="46"/>
      <c r="BY312" s="46"/>
      <c r="BZ312" s="46">
        <v>5</v>
      </c>
      <c r="CA312" s="46"/>
      <c r="CB312" s="46"/>
      <c r="CC312" s="139"/>
      <c r="CD312" s="186">
        <v>5</v>
      </c>
      <c r="CE312" s="41">
        <f t="shared" ref="CE312:CE321" si="242">ROUND(E312/25,1)</f>
        <v>2.9</v>
      </c>
      <c r="CF312" s="12">
        <v>4</v>
      </c>
      <c r="CG312" s="13">
        <v>5</v>
      </c>
      <c r="CH312"/>
      <c r="CI312"/>
    </row>
    <row r="313" spans="1:181">
      <c r="A313" s="131">
        <v>3</v>
      </c>
      <c r="B313" s="206" t="s">
        <v>251</v>
      </c>
      <c r="C313" s="167" t="s">
        <v>47</v>
      </c>
      <c r="D313" s="163">
        <f t="shared" si="234"/>
        <v>100</v>
      </c>
      <c r="E313" s="37">
        <f t="shared" si="235"/>
        <v>58</v>
      </c>
      <c r="F313" s="126">
        <f t="shared" si="236"/>
        <v>20</v>
      </c>
      <c r="G313" s="93">
        <f t="shared" si="237"/>
        <v>0</v>
      </c>
      <c r="H313" s="93">
        <f t="shared" si="241"/>
        <v>30</v>
      </c>
      <c r="I313" s="93">
        <f t="shared" si="238"/>
        <v>6</v>
      </c>
      <c r="J313" s="93">
        <f t="shared" si="239"/>
        <v>2</v>
      </c>
      <c r="K313" s="134">
        <f t="shared" si="240"/>
        <v>42</v>
      </c>
      <c r="L313" s="96"/>
      <c r="M313" s="39"/>
      <c r="N313" s="39"/>
      <c r="O313" s="39"/>
      <c r="P313" s="39"/>
      <c r="Q313" s="40"/>
      <c r="R313" s="41"/>
      <c r="S313" s="12"/>
      <c r="T313" s="12"/>
      <c r="U313" s="12"/>
      <c r="V313" s="12"/>
      <c r="W313" s="97"/>
      <c r="X313" s="96"/>
      <c r="Y313" s="39"/>
      <c r="Z313" s="39"/>
      <c r="AA313" s="39"/>
      <c r="AB313" s="39"/>
      <c r="AC313" s="40"/>
      <c r="AD313" s="41"/>
      <c r="AE313" s="12"/>
      <c r="AF313" s="12"/>
      <c r="AG313" s="12"/>
      <c r="AH313" s="12"/>
      <c r="AI313" s="97"/>
      <c r="AJ313" s="96"/>
      <c r="AK313" s="39"/>
      <c r="AL313" s="39"/>
      <c r="AM313" s="39"/>
      <c r="AN313" s="39"/>
      <c r="AO313" s="40"/>
      <c r="AP313" s="41"/>
      <c r="AQ313" s="12"/>
      <c r="AR313" s="12"/>
      <c r="AS313" s="12"/>
      <c r="AT313" s="12"/>
      <c r="AU313" s="97"/>
      <c r="AV313" s="96">
        <v>20</v>
      </c>
      <c r="AW313" s="39"/>
      <c r="AX313" s="39">
        <v>30</v>
      </c>
      <c r="AY313" s="39">
        <v>6</v>
      </c>
      <c r="AZ313" s="39">
        <v>2</v>
      </c>
      <c r="BA313" s="40">
        <v>42</v>
      </c>
      <c r="BB313" s="41"/>
      <c r="BC313" s="12"/>
      <c r="BD313" s="12"/>
      <c r="BE313" s="12"/>
      <c r="BF313" s="12"/>
      <c r="BG313" s="97"/>
      <c r="BH313" s="96"/>
      <c r="BI313" s="39"/>
      <c r="BJ313" s="39"/>
      <c r="BK313" s="39"/>
      <c r="BL313" s="39"/>
      <c r="BM313" s="40"/>
      <c r="BN313" s="41"/>
      <c r="BO313" s="12"/>
      <c r="BP313" s="12"/>
      <c r="BQ313" s="12"/>
      <c r="BR313" s="12"/>
      <c r="BS313" s="97"/>
      <c r="BT313" s="122"/>
      <c r="BU313" s="46"/>
      <c r="BV313" s="46"/>
      <c r="BW313" s="46"/>
      <c r="BX313" s="46"/>
      <c r="BY313" s="46"/>
      <c r="BZ313" s="46">
        <v>4</v>
      </c>
      <c r="CA313" s="46"/>
      <c r="CB313" s="46"/>
      <c r="CC313" s="139"/>
      <c r="CD313" s="186">
        <v>4</v>
      </c>
      <c r="CE313" s="41">
        <f t="shared" si="242"/>
        <v>2.2999999999999998</v>
      </c>
      <c r="CF313" s="12">
        <v>3</v>
      </c>
      <c r="CG313" s="13">
        <v>4</v>
      </c>
      <c r="CH313"/>
      <c r="CI313"/>
    </row>
    <row r="314" spans="1:181" ht="16.899999999999999" customHeight="1">
      <c r="A314" s="131">
        <v>4</v>
      </c>
      <c r="B314" s="194" t="s">
        <v>269</v>
      </c>
      <c r="C314" s="167" t="s">
        <v>47</v>
      </c>
      <c r="D314" s="163">
        <f t="shared" si="234"/>
        <v>75</v>
      </c>
      <c r="E314" s="37">
        <f t="shared" si="235"/>
        <v>58</v>
      </c>
      <c r="F314" s="126">
        <f t="shared" si="236"/>
        <v>20</v>
      </c>
      <c r="G314" s="93">
        <f t="shared" si="237"/>
        <v>0</v>
      </c>
      <c r="H314" s="93">
        <f t="shared" si="241"/>
        <v>30</v>
      </c>
      <c r="I314" s="93">
        <f t="shared" si="238"/>
        <v>6</v>
      </c>
      <c r="J314" s="93">
        <f t="shared" si="239"/>
        <v>2</v>
      </c>
      <c r="K314" s="134">
        <f t="shared" si="240"/>
        <v>17</v>
      </c>
      <c r="L314" s="96"/>
      <c r="M314" s="39"/>
      <c r="N314" s="39"/>
      <c r="O314" s="39"/>
      <c r="P314" s="39"/>
      <c r="Q314" s="40"/>
      <c r="R314" s="41"/>
      <c r="S314" s="12"/>
      <c r="T314" s="12"/>
      <c r="U314" s="12"/>
      <c r="V314" s="12"/>
      <c r="W314" s="97"/>
      <c r="X314" s="96"/>
      <c r="Y314" s="39"/>
      <c r="Z314" s="39"/>
      <c r="AA314" s="39"/>
      <c r="AB314" s="39"/>
      <c r="AC314" s="40"/>
      <c r="AD314" s="41"/>
      <c r="AE314" s="12"/>
      <c r="AF314" s="12"/>
      <c r="AG314" s="12"/>
      <c r="AH314" s="12"/>
      <c r="AI314" s="97"/>
      <c r="AJ314" s="96"/>
      <c r="AK314" s="39"/>
      <c r="AL314" s="39"/>
      <c r="AM314" s="39"/>
      <c r="AN314" s="39"/>
      <c r="AO314" s="40"/>
      <c r="AP314" s="41"/>
      <c r="AQ314" s="12"/>
      <c r="AR314" s="12"/>
      <c r="AS314" s="12"/>
      <c r="AT314" s="12"/>
      <c r="AU314" s="97"/>
      <c r="AV314" s="96"/>
      <c r="AW314" s="39"/>
      <c r="AX314" s="39"/>
      <c r="AY314" s="39"/>
      <c r="AZ314" s="39"/>
      <c r="BA314" s="40"/>
      <c r="BB314" s="41">
        <v>20</v>
      </c>
      <c r="BC314" s="12"/>
      <c r="BD314" s="12">
        <v>30</v>
      </c>
      <c r="BE314" s="12">
        <v>6</v>
      </c>
      <c r="BF314" s="12">
        <v>2</v>
      </c>
      <c r="BG314" s="97">
        <v>17</v>
      </c>
      <c r="BH314" s="96"/>
      <c r="BI314" s="39"/>
      <c r="BJ314" s="39"/>
      <c r="BK314" s="39"/>
      <c r="BL314" s="39"/>
      <c r="BM314" s="40"/>
      <c r="BN314" s="41"/>
      <c r="BO314" s="12"/>
      <c r="BP314" s="12"/>
      <c r="BQ314" s="12"/>
      <c r="BR314" s="12"/>
      <c r="BS314" s="97"/>
      <c r="BT314" s="122"/>
      <c r="BU314" s="46"/>
      <c r="BV314" s="46"/>
      <c r="BW314" s="46"/>
      <c r="BX314" s="46"/>
      <c r="BY314" s="46"/>
      <c r="BZ314" s="46"/>
      <c r="CA314" s="46">
        <v>3</v>
      </c>
      <c r="CB314" s="46"/>
      <c r="CC314" s="139"/>
      <c r="CD314" s="186">
        <v>3</v>
      </c>
      <c r="CE314" s="41">
        <f t="shared" si="242"/>
        <v>2.2999999999999998</v>
      </c>
      <c r="CF314" s="12">
        <v>2</v>
      </c>
      <c r="CG314" s="13">
        <v>3</v>
      </c>
      <c r="CH314"/>
      <c r="CI314"/>
    </row>
    <row r="315" spans="1:181" s="174" customFormat="1">
      <c r="A315" s="131">
        <v>5</v>
      </c>
      <c r="B315" s="189" t="s">
        <v>270</v>
      </c>
      <c r="C315" s="167" t="s">
        <v>47</v>
      </c>
      <c r="D315" s="163">
        <f t="shared" si="234"/>
        <v>75</v>
      </c>
      <c r="E315" s="37">
        <f t="shared" si="235"/>
        <v>40</v>
      </c>
      <c r="F315" s="126">
        <f t="shared" si="236"/>
        <v>10</v>
      </c>
      <c r="G315" s="93">
        <f t="shared" si="237"/>
        <v>0</v>
      </c>
      <c r="H315" s="93">
        <f t="shared" si="241"/>
        <v>22</v>
      </c>
      <c r="I315" s="93">
        <f t="shared" si="238"/>
        <v>6</v>
      </c>
      <c r="J315" s="93">
        <f t="shared" si="239"/>
        <v>2</v>
      </c>
      <c r="K315" s="134">
        <f t="shared" si="240"/>
        <v>35</v>
      </c>
      <c r="L315" s="96"/>
      <c r="M315" s="39"/>
      <c r="N315" s="39"/>
      <c r="O315" s="39"/>
      <c r="P315" s="39"/>
      <c r="Q315" s="40"/>
      <c r="R315" s="41"/>
      <c r="S315" s="12"/>
      <c r="T315" s="12"/>
      <c r="U315" s="12"/>
      <c r="V315" s="12"/>
      <c r="W315" s="97"/>
      <c r="X315" s="96"/>
      <c r="Y315" s="39"/>
      <c r="Z315" s="39"/>
      <c r="AA315" s="39"/>
      <c r="AB315" s="39"/>
      <c r="AC315" s="40"/>
      <c r="AD315" s="41"/>
      <c r="AE315" s="12"/>
      <c r="AF315" s="12"/>
      <c r="AG315" s="12"/>
      <c r="AH315" s="12"/>
      <c r="AI315" s="97"/>
      <c r="AJ315" s="96"/>
      <c r="AK315" s="39"/>
      <c r="AL315" s="39"/>
      <c r="AM315" s="39"/>
      <c r="AN315" s="39"/>
      <c r="AO315" s="40"/>
      <c r="AP315" s="41"/>
      <c r="AQ315" s="12"/>
      <c r="AR315" s="12"/>
      <c r="AS315" s="12"/>
      <c r="AT315" s="12"/>
      <c r="AU315" s="97"/>
      <c r="AV315" s="96"/>
      <c r="AW315" s="39"/>
      <c r="AX315" s="39"/>
      <c r="AY315" s="39"/>
      <c r="AZ315" s="39"/>
      <c r="BA315" s="40"/>
      <c r="BB315" s="41">
        <v>10</v>
      </c>
      <c r="BC315" s="12"/>
      <c r="BD315" s="12">
        <v>22</v>
      </c>
      <c r="BE315" s="12">
        <v>6</v>
      </c>
      <c r="BF315" s="12">
        <v>2</v>
      </c>
      <c r="BG315" s="97">
        <v>35</v>
      </c>
      <c r="BH315" s="96"/>
      <c r="BI315" s="39"/>
      <c r="BJ315" s="39"/>
      <c r="BK315" s="39"/>
      <c r="BL315" s="39"/>
      <c r="BM315" s="40"/>
      <c r="BN315" s="41"/>
      <c r="BO315" s="12"/>
      <c r="BP315" s="12"/>
      <c r="BQ315" s="12"/>
      <c r="BR315" s="12"/>
      <c r="BS315" s="97"/>
      <c r="BT315" s="122"/>
      <c r="BU315" s="46"/>
      <c r="BV315" s="46"/>
      <c r="BW315" s="46"/>
      <c r="BX315" s="46"/>
      <c r="BY315" s="46"/>
      <c r="BZ315" s="46"/>
      <c r="CA315" s="46">
        <v>3</v>
      </c>
      <c r="CB315" s="46"/>
      <c r="CC315" s="139"/>
      <c r="CD315" s="186">
        <v>3</v>
      </c>
      <c r="CE315" s="41">
        <f t="shared" si="242"/>
        <v>1.6</v>
      </c>
      <c r="CF315" s="12">
        <v>3</v>
      </c>
      <c r="CG315" s="13">
        <v>3</v>
      </c>
    </row>
    <row r="316" spans="1:181" s="174" customFormat="1">
      <c r="A316" s="131">
        <v>6</v>
      </c>
      <c r="B316" s="225" t="s">
        <v>162</v>
      </c>
      <c r="C316" s="167" t="s">
        <v>47</v>
      </c>
      <c r="D316" s="163">
        <f t="shared" si="234"/>
        <v>75</v>
      </c>
      <c r="E316" s="37">
        <f t="shared" si="235"/>
        <v>40</v>
      </c>
      <c r="F316" s="126">
        <f t="shared" si="236"/>
        <v>10</v>
      </c>
      <c r="G316" s="93">
        <f t="shared" si="237"/>
        <v>0</v>
      </c>
      <c r="H316" s="93">
        <f t="shared" si="241"/>
        <v>22</v>
      </c>
      <c r="I316" s="93">
        <f t="shared" si="238"/>
        <v>6</v>
      </c>
      <c r="J316" s="93">
        <f t="shared" si="239"/>
        <v>2</v>
      </c>
      <c r="K316" s="134">
        <f t="shared" si="240"/>
        <v>35</v>
      </c>
      <c r="L316" s="96"/>
      <c r="M316" s="39"/>
      <c r="N316" s="39"/>
      <c r="O316" s="39"/>
      <c r="P316" s="39"/>
      <c r="Q316" s="40"/>
      <c r="R316" s="41"/>
      <c r="S316" s="12"/>
      <c r="T316" s="12"/>
      <c r="U316" s="12"/>
      <c r="V316" s="12"/>
      <c r="W316" s="97"/>
      <c r="X316" s="96"/>
      <c r="Y316" s="39"/>
      <c r="Z316" s="39"/>
      <c r="AA316" s="39"/>
      <c r="AB316" s="39"/>
      <c r="AC316" s="40"/>
      <c r="AD316" s="41"/>
      <c r="AE316" s="12"/>
      <c r="AF316" s="12"/>
      <c r="AG316" s="12"/>
      <c r="AH316" s="12"/>
      <c r="AI316" s="97"/>
      <c r="AJ316" s="96"/>
      <c r="AK316" s="39"/>
      <c r="AL316" s="39"/>
      <c r="AM316" s="39"/>
      <c r="AN316" s="39"/>
      <c r="AO316" s="40"/>
      <c r="AP316" s="41"/>
      <c r="AQ316" s="12"/>
      <c r="AR316" s="12"/>
      <c r="AS316" s="12"/>
      <c r="AT316" s="12"/>
      <c r="AU316" s="97"/>
      <c r="AV316" s="96"/>
      <c r="AW316" s="39"/>
      <c r="AX316" s="39"/>
      <c r="AY316" s="39"/>
      <c r="AZ316" s="39"/>
      <c r="BA316" s="40"/>
      <c r="BB316" s="41">
        <v>10</v>
      </c>
      <c r="BC316" s="12"/>
      <c r="BD316" s="12">
        <v>22</v>
      </c>
      <c r="BE316" s="12">
        <v>6</v>
      </c>
      <c r="BF316" s="12">
        <v>2</v>
      </c>
      <c r="BG316" s="97">
        <v>35</v>
      </c>
      <c r="BH316" s="96"/>
      <c r="BI316" s="39"/>
      <c r="BJ316" s="39"/>
      <c r="BK316" s="39"/>
      <c r="BL316" s="39"/>
      <c r="BM316" s="40"/>
      <c r="BN316" s="41"/>
      <c r="BO316" s="12"/>
      <c r="BP316" s="12"/>
      <c r="BQ316" s="12"/>
      <c r="BR316" s="12"/>
      <c r="BS316" s="97"/>
      <c r="BT316" s="122"/>
      <c r="BU316" s="46"/>
      <c r="BV316" s="46"/>
      <c r="BW316" s="46"/>
      <c r="BX316" s="46"/>
      <c r="BY316" s="46"/>
      <c r="BZ316" s="46"/>
      <c r="CA316" s="46">
        <v>3</v>
      </c>
      <c r="CB316" s="46"/>
      <c r="CC316" s="139"/>
      <c r="CD316" s="186">
        <v>3</v>
      </c>
      <c r="CE316" s="41">
        <f t="shared" si="242"/>
        <v>1.6</v>
      </c>
      <c r="CF316" s="12">
        <v>3</v>
      </c>
      <c r="CG316" s="13">
        <v>3</v>
      </c>
    </row>
    <row r="317" spans="1:181">
      <c r="A317" s="131">
        <v>7</v>
      </c>
      <c r="B317" s="189" t="s">
        <v>271</v>
      </c>
      <c r="C317" s="167" t="s">
        <v>47</v>
      </c>
      <c r="D317" s="163">
        <f t="shared" si="234"/>
        <v>150</v>
      </c>
      <c r="E317" s="37">
        <f t="shared" si="235"/>
        <v>73</v>
      </c>
      <c r="F317" s="126">
        <f t="shared" si="236"/>
        <v>20</v>
      </c>
      <c r="G317" s="93">
        <f t="shared" si="237"/>
        <v>0</v>
      </c>
      <c r="H317" s="93">
        <f t="shared" si="241"/>
        <v>45</v>
      </c>
      <c r="I317" s="93">
        <f t="shared" si="238"/>
        <v>6</v>
      </c>
      <c r="J317" s="93">
        <f t="shared" si="239"/>
        <v>2</v>
      </c>
      <c r="K317" s="134">
        <f t="shared" si="240"/>
        <v>77</v>
      </c>
      <c r="L317" s="96"/>
      <c r="M317" s="39"/>
      <c r="N317" s="39"/>
      <c r="O317" s="39"/>
      <c r="P317" s="39"/>
      <c r="Q317" s="40"/>
      <c r="R317" s="41"/>
      <c r="S317" s="12"/>
      <c r="T317" s="12"/>
      <c r="U317" s="12"/>
      <c r="V317" s="12"/>
      <c r="W317" s="97"/>
      <c r="X317" s="96"/>
      <c r="Y317" s="39"/>
      <c r="Z317" s="39"/>
      <c r="AA317" s="39"/>
      <c r="AB317" s="39"/>
      <c r="AC317" s="40"/>
      <c r="AD317" s="41"/>
      <c r="AE317" s="12"/>
      <c r="AF317" s="12"/>
      <c r="AG317" s="12"/>
      <c r="AH317" s="12"/>
      <c r="AI317" s="97"/>
      <c r="AJ317" s="96"/>
      <c r="AK317" s="39"/>
      <c r="AL317" s="39"/>
      <c r="AM317" s="39"/>
      <c r="AN317" s="39"/>
      <c r="AO317" s="40"/>
      <c r="AP317" s="41"/>
      <c r="AQ317" s="12"/>
      <c r="AR317" s="12"/>
      <c r="AS317" s="12"/>
      <c r="AT317" s="12"/>
      <c r="AU317" s="97"/>
      <c r="AV317" s="96"/>
      <c r="AW317" s="39"/>
      <c r="AX317" s="39"/>
      <c r="AY317" s="39"/>
      <c r="AZ317" s="39"/>
      <c r="BA317" s="40"/>
      <c r="BB317" s="41"/>
      <c r="BC317" s="12"/>
      <c r="BD317" s="12"/>
      <c r="BE317" s="12"/>
      <c r="BF317" s="12"/>
      <c r="BG317" s="97"/>
      <c r="BH317" s="96">
        <v>20</v>
      </c>
      <c r="BI317" s="39"/>
      <c r="BJ317" s="39">
        <v>45</v>
      </c>
      <c r="BK317" s="39">
        <v>6</v>
      </c>
      <c r="BL317" s="39">
        <v>2</v>
      </c>
      <c r="BM317" s="40">
        <v>77</v>
      </c>
      <c r="BN317" s="41"/>
      <c r="BO317" s="12"/>
      <c r="BP317" s="12"/>
      <c r="BQ317" s="12"/>
      <c r="BR317" s="12"/>
      <c r="BS317" s="97"/>
      <c r="BT317" s="122"/>
      <c r="BU317" s="46"/>
      <c r="BV317" s="46"/>
      <c r="BW317" s="46"/>
      <c r="BX317" s="46"/>
      <c r="BY317" s="46"/>
      <c r="BZ317" s="46"/>
      <c r="CA317" s="46"/>
      <c r="CB317" s="46">
        <v>6</v>
      </c>
      <c r="CC317" s="139"/>
      <c r="CD317" s="186">
        <v>6</v>
      </c>
      <c r="CE317" s="41">
        <f t="shared" si="242"/>
        <v>2.9</v>
      </c>
      <c r="CF317" s="12">
        <v>5</v>
      </c>
      <c r="CG317" s="13">
        <v>6</v>
      </c>
      <c r="CH317"/>
      <c r="CI317"/>
    </row>
    <row r="318" spans="1:181" ht="15" customHeight="1">
      <c r="A318" s="131">
        <v>8</v>
      </c>
      <c r="B318" s="187" t="s">
        <v>272</v>
      </c>
      <c r="C318" s="167" t="s">
        <v>47</v>
      </c>
      <c r="D318" s="163">
        <f t="shared" si="234"/>
        <v>125</v>
      </c>
      <c r="E318" s="37">
        <f t="shared" si="235"/>
        <v>58</v>
      </c>
      <c r="F318" s="126">
        <f t="shared" si="236"/>
        <v>20</v>
      </c>
      <c r="G318" s="93">
        <f t="shared" si="237"/>
        <v>0</v>
      </c>
      <c r="H318" s="93">
        <f t="shared" si="241"/>
        <v>30</v>
      </c>
      <c r="I318" s="93">
        <f t="shared" si="238"/>
        <v>6</v>
      </c>
      <c r="J318" s="93">
        <f t="shared" si="239"/>
        <v>2</v>
      </c>
      <c r="K318" s="134">
        <f t="shared" si="240"/>
        <v>67</v>
      </c>
      <c r="L318" s="96"/>
      <c r="M318" s="39"/>
      <c r="N318" s="39"/>
      <c r="O318" s="39"/>
      <c r="P318" s="39"/>
      <c r="Q318" s="40"/>
      <c r="R318" s="41"/>
      <c r="S318" s="12"/>
      <c r="T318" s="12"/>
      <c r="U318" s="12"/>
      <c r="V318" s="12"/>
      <c r="W318" s="97"/>
      <c r="X318" s="96"/>
      <c r="Y318" s="39"/>
      <c r="Z318" s="39"/>
      <c r="AA318" s="39"/>
      <c r="AB318" s="39"/>
      <c r="AC318" s="40"/>
      <c r="AD318" s="41"/>
      <c r="AE318" s="12"/>
      <c r="AF318" s="12"/>
      <c r="AG318" s="12"/>
      <c r="AH318" s="12"/>
      <c r="AI318" s="97"/>
      <c r="AJ318" s="96"/>
      <c r="AK318" s="39"/>
      <c r="AL318" s="39"/>
      <c r="AM318" s="39"/>
      <c r="AN318" s="39"/>
      <c r="AO318" s="40"/>
      <c r="AP318" s="41"/>
      <c r="AQ318" s="12"/>
      <c r="AR318" s="12"/>
      <c r="AS318" s="12"/>
      <c r="AT318" s="12"/>
      <c r="AU318" s="97"/>
      <c r="AV318" s="96"/>
      <c r="AW318" s="39"/>
      <c r="AX318" s="39"/>
      <c r="AY318" s="39"/>
      <c r="AZ318" s="39"/>
      <c r="BA318" s="40"/>
      <c r="BB318" s="41"/>
      <c r="BC318" s="12"/>
      <c r="BD318" s="12"/>
      <c r="BE318" s="12"/>
      <c r="BF318" s="12"/>
      <c r="BG318" s="97"/>
      <c r="BH318" s="96">
        <v>20</v>
      </c>
      <c r="BI318" s="39"/>
      <c r="BJ318" s="39">
        <v>30</v>
      </c>
      <c r="BK318" s="39">
        <v>6</v>
      </c>
      <c r="BL318" s="39">
        <v>2</v>
      </c>
      <c r="BM318" s="40">
        <v>67</v>
      </c>
      <c r="BN318" s="41"/>
      <c r="BO318" s="12"/>
      <c r="BP318" s="12"/>
      <c r="BQ318" s="12"/>
      <c r="BR318" s="12"/>
      <c r="BS318" s="97"/>
      <c r="BT318" s="122"/>
      <c r="BU318" s="46"/>
      <c r="BV318" s="46"/>
      <c r="BW318" s="46"/>
      <c r="BX318" s="46"/>
      <c r="BY318" s="46"/>
      <c r="BZ318" s="46"/>
      <c r="CA318" s="46"/>
      <c r="CB318" s="46">
        <v>5</v>
      </c>
      <c r="CC318" s="139"/>
      <c r="CD318" s="186">
        <v>5</v>
      </c>
      <c r="CE318" s="41">
        <f t="shared" si="242"/>
        <v>2.2999999999999998</v>
      </c>
      <c r="CF318" s="12">
        <v>4</v>
      </c>
      <c r="CG318" s="13">
        <v>5</v>
      </c>
      <c r="CH318"/>
      <c r="CI318"/>
    </row>
    <row r="319" spans="1:181">
      <c r="A319" s="131">
        <v>9</v>
      </c>
      <c r="B319" s="206" t="s">
        <v>273</v>
      </c>
      <c r="C319" s="167" t="s">
        <v>47</v>
      </c>
      <c r="D319" s="163">
        <f t="shared" si="234"/>
        <v>100</v>
      </c>
      <c r="E319" s="37">
        <f t="shared" si="235"/>
        <v>34</v>
      </c>
      <c r="F319" s="126">
        <f t="shared" si="236"/>
        <v>0</v>
      </c>
      <c r="G319" s="93">
        <f t="shared" si="237"/>
        <v>0</v>
      </c>
      <c r="H319" s="93">
        <f t="shared" si="241"/>
        <v>30</v>
      </c>
      <c r="I319" s="93">
        <f t="shared" si="238"/>
        <v>3</v>
      </c>
      <c r="J319" s="93">
        <f t="shared" si="239"/>
        <v>1</v>
      </c>
      <c r="K319" s="134">
        <f t="shared" si="240"/>
        <v>66</v>
      </c>
      <c r="L319" s="96"/>
      <c r="M319" s="39"/>
      <c r="N319" s="39"/>
      <c r="O319" s="39"/>
      <c r="P319" s="39"/>
      <c r="Q319" s="40"/>
      <c r="R319" s="41"/>
      <c r="S319" s="12"/>
      <c r="T319" s="12"/>
      <c r="U319" s="12"/>
      <c r="V319" s="12"/>
      <c r="W319" s="97"/>
      <c r="X319" s="96"/>
      <c r="Y319" s="39"/>
      <c r="Z319" s="39"/>
      <c r="AA319" s="39"/>
      <c r="AB319" s="39"/>
      <c r="AC319" s="40"/>
      <c r="AD319" s="41"/>
      <c r="AE319" s="12"/>
      <c r="AF319" s="12"/>
      <c r="AG319" s="12"/>
      <c r="AH319" s="12"/>
      <c r="AI319" s="97"/>
      <c r="AJ319" s="96"/>
      <c r="AK319" s="39"/>
      <c r="AL319" s="39"/>
      <c r="AM319" s="39"/>
      <c r="AN319" s="39"/>
      <c r="AO319" s="40"/>
      <c r="AP319" s="41"/>
      <c r="AQ319" s="12"/>
      <c r="AR319" s="12"/>
      <c r="AS319" s="12"/>
      <c r="AT319" s="12"/>
      <c r="AU319" s="97"/>
      <c r="AV319" s="96"/>
      <c r="AW319" s="39"/>
      <c r="AX319" s="39"/>
      <c r="AY319" s="39"/>
      <c r="AZ319" s="39"/>
      <c r="BA319" s="40"/>
      <c r="BB319" s="41"/>
      <c r="BC319" s="12"/>
      <c r="BD319" s="12"/>
      <c r="BE319" s="12"/>
      <c r="BF319" s="12"/>
      <c r="BG319" s="97"/>
      <c r="BH319" s="96"/>
      <c r="BI319" s="39"/>
      <c r="BJ319" s="39">
        <v>30</v>
      </c>
      <c r="BK319" s="39">
        <v>3</v>
      </c>
      <c r="BL319" s="39">
        <v>1</v>
      </c>
      <c r="BM319" s="40">
        <v>66</v>
      </c>
      <c r="BN319" s="41"/>
      <c r="BO319" s="12"/>
      <c r="BP319" s="12"/>
      <c r="BQ319" s="12"/>
      <c r="BR319" s="12"/>
      <c r="BS319" s="97"/>
      <c r="BT319" s="122"/>
      <c r="BU319" s="46"/>
      <c r="BV319" s="46"/>
      <c r="BW319" s="46"/>
      <c r="BX319" s="46"/>
      <c r="BY319" s="46"/>
      <c r="BZ319" s="46"/>
      <c r="CA319" s="46"/>
      <c r="CB319" s="46">
        <v>4</v>
      </c>
      <c r="CC319" s="139"/>
      <c r="CD319" s="186">
        <v>4</v>
      </c>
      <c r="CE319" s="41">
        <f t="shared" si="242"/>
        <v>1.4</v>
      </c>
      <c r="CF319" s="12">
        <v>4</v>
      </c>
      <c r="CG319" s="13">
        <v>4</v>
      </c>
      <c r="CH319"/>
      <c r="CI319"/>
    </row>
    <row r="320" spans="1:181">
      <c r="A320" s="131">
        <v>10</v>
      </c>
      <c r="B320" s="208" t="s">
        <v>274</v>
      </c>
      <c r="C320" s="167" t="s">
        <v>47</v>
      </c>
      <c r="D320" s="163">
        <f t="shared" si="234"/>
        <v>100</v>
      </c>
      <c r="E320" s="37">
        <f t="shared" si="235"/>
        <v>58</v>
      </c>
      <c r="F320" s="126">
        <f>SUM(L320:L320,R320:R320,X320:X320,AD320:AD320,AJ320:AJ320,AP320:AP320,AV320:AV320,BB320:BB320,BH320:BH320,BN320:BN320)</f>
        <v>20</v>
      </c>
      <c r="G320" s="93">
        <f t="shared" si="237"/>
        <v>0</v>
      </c>
      <c r="H320" s="93">
        <f t="shared" si="241"/>
        <v>30</v>
      </c>
      <c r="I320" s="93">
        <f t="shared" si="238"/>
        <v>6</v>
      </c>
      <c r="J320" s="93">
        <f t="shared" si="239"/>
        <v>2</v>
      </c>
      <c r="K320" s="134">
        <f t="shared" si="240"/>
        <v>42</v>
      </c>
      <c r="L320" s="96"/>
      <c r="M320" s="39"/>
      <c r="N320" s="39"/>
      <c r="O320" s="39"/>
      <c r="P320" s="39"/>
      <c r="Q320" s="40"/>
      <c r="R320" s="41"/>
      <c r="S320" s="12"/>
      <c r="T320" s="12"/>
      <c r="U320" s="12"/>
      <c r="V320" s="12"/>
      <c r="W320" s="97"/>
      <c r="X320" s="96"/>
      <c r="Y320" s="39"/>
      <c r="Z320" s="39"/>
      <c r="AA320" s="39"/>
      <c r="AB320" s="39"/>
      <c r="AC320" s="40"/>
      <c r="AD320" s="41"/>
      <c r="AE320" s="12"/>
      <c r="AF320" s="12"/>
      <c r="AG320" s="12"/>
      <c r="AH320" s="12"/>
      <c r="AI320" s="97"/>
      <c r="AJ320" s="96"/>
      <c r="AK320" s="39"/>
      <c r="AL320" s="39"/>
      <c r="AM320" s="39"/>
      <c r="AN320" s="39"/>
      <c r="AO320" s="40"/>
      <c r="AP320" s="41"/>
      <c r="AQ320" s="12"/>
      <c r="AR320" s="12"/>
      <c r="AS320" s="12"/>
      <c r="AT320" s="12"/>
      <c r="AU320" s="97"/>
      <c r="AV320" s="96"/>
      <c r="AW320" s="39"/>
      <c r="AX320" s="39"/>
      <c r="AY320" s="39"/>
      <c r="AZ320" s="39"/>
      <c r="BA320" s="40"/>
      <c r="BB320" s="41"/>
      <c r="BC320" s="12"/>
      <c r="BD320" s="12"/>
      <c r="BE320" s="12"/>
      <c r="BF320" s="12"/>
      <c r="BG320" s="97"/>
      <c r="BH320" s="96"/>
      <c r="BI320" s="39"/>
      <c r="BJ320" s="39"/>
      <c r="BK320" s="39"/>
      <c r="BL320" s="39"/>
      <c r="BM320" s="40"/>
      <c r="BN320" s="41">
        <v>20</v>
      </c>
      <c r="BO320" s="12"/>
      <c r="BP320" s="12">
        <v>30</v>
      </c>
      <c r="BQ320" s="12">
        <v>6</v>
      </c>
      <c r="BR320" s="12">
        <v>2</v>
      </c>
      <c r="BS320" s="97">
        <v>42</v>
      </c>
      <c r="BT320" s="122"/>
      <c r="BU320" s="46"/>
      <c r="BV320" s="46"/>
      <c r="BW320" s="46"/>
      <c r="BX320" s="46"/>
      <c r="BY320" s="46"/>
      <c r="BZ320" s="46"/>
      <c r="CA320" s="46"/>
      <c r="CB320" s="46"/>
      <c r="CC320" s="139">
        <v>4</v>
      </c>
      <c r="CD320" s="186">
        <v>4</v>
      </c>
      <c r="CE320" s="41">
        <f t="shared" si="242"/>
        <v>2.2999999999999998</v>
      </c>
      <c r="CF320" s="12">
        <v>3</v>
      </c>
      <c r="CG320" s="13">
        <v>4</v>
      </c>
      <c r="CH320"/>
      <c r="CI320"/>
    </row>
    <row r="321" spans="1:181">
      <c r="A321" s="131">
        <v>11</v>
      </c>
      <c r="B321" s="189" t="s">
        <v>275</v>
      </c>
      <c r="C321" s="167" t="s">
        <v>47</v>
      </c>
      <c r="D321" s="163">
        <f>SUM(F321:K321)</f>
        <v>150</v>
      </c>
      <c r="E321" s="37">
        <f t="shared" si="235"/>
        <v>58</v>
      </c>
      <c r="F321" s="126">
        <f>SUM(L321:L321,R321:R321,X321:X321,AD321:AD321,AJ321:AJ321,AP321:AP321,AV321:AV321,BB321:BB321,BH321:BH321,BN321:BN321)</f>
        <v>0</v>
      </c>
      <c r="G321" s="93">
        <f t="shared" si="237"/>
        <v>0</v>
      </c>
      <c r="H321" s="93">
        <f t="shared" si="241"/>
        <v>50</v>
      </c>
      <c r="I321" s="93">
        <f t="shared" si="238"/>
        <v>6</v>
      </c>
      <c r="J321" s="93">
        <f t="shared" si="239"/>
        <v>2</v>
      </c>
      <c r="K321" s="134">
        <f t="shared" si="240"/>
        <v>92</v>
      </c>
      <c r="L321" s="96"/>
      <c r="M321" s="39"/>
      <c r="N321" s="39"/>
      <c r="O321" s="39"/>
      <c r="P321" s="39"/>
      <c r="Q321" s="40"/>
      <c r="R321" s="41"/>
      <c r="S321" s="12"/>
      <c r="T321" s="12"/>
      <c r="U321" s="12"/>
      <c r="V321" s="12"/>
      <c r="W321" s="97"/>
      <c r="X321" s="96"/>
      <c r="Y321" s="39"/>
      <c r="Z321" s="39"/>
      <c r="AA321" s="39"/>
      <c r="AB321" s="39"/>
      <c r="AC321" s="40"/>
      <c r="AD321" s="41"/>
      <c r="AE321" s="12"/>
      <c r="AF321" s="12"/>
      <c r="AG321" s="12"/>
      <c r="AH321" s="12"/>
      <c r="AI321" s="97"/>
      <c r="AJ321" s="96"/>
      <c r="AK321" s="39"/>
      <c r="AL321" s="39"/>
      <c r="AM321" s="39"/>
      <c r="AN321" s="39"/>
      <c r="AO321" s="40"/>
      <c r="AP321" s="41"/>
      <c r="AQ321" s="12"/>
      <c r="AR321" s="12"/>
      <c r="AS321" s="12"/>
      <c r="AT321" s="12"/>
      <c r="AU321" s="97"/>
      <c r="AV321" s="96"/>
      <c r="AW321" s="39"/>
      <c r="AX321" s="39"/>
      <c r="AY321" s="39"/>
      <c r="AZ321" s="39"/>
      <c r="BA321" s="40"/>
      <c r="BB321" s="41"/>
      <c r="BC321" s="12"/>
      <c r="BD321" s="12"/>
      <c r="BE321" s="12"/>
      <c r="BF321" s="12"/>
      <c r="BG321" s="97"/>
      <c r="BH321" s="96"/>
      <c r="BI321" s="39"/>
      <c r="BJ321" s="39"/>
      <c r="BK321" s="39"/>
      <c r="BL321" s="39"/>
      <c r="BM321" s="40"/>
      <c r="BN321" s="41">
        <v>0</v>
      </c>
      <c r="BO321" s="12"/>
      <c r="BP321" s="12">
        <v>50</v>
      </c>
      <c r="BQ321" s="12">
        <v>6</v>
      </c>
      <c r="BR321" s="12">
        <v>2</v>
      </c>
      <c r="BS321" s="97">
        <v>92</v>
      </c>
      <c r="BT321" s="122"/>
      <c r="BU321" s="46"/>
      <c r="BV321" s="46"/>
      <c r="BW321" s="46"/>
      <c r="BX321" s="46"/>
      <c r="BY321" s="46"/>
      <c r="BZ321" s="46"/>
      <c r="CA321" s="46"/>
      <c r="CB321" s="46"/>
      <c r="CC321" s="139">
        <v>6</v>
      </c>
      <c r="CD321" s="186">
        <v>6</v>
      </c>
      <c r="CE321" s="41">
        <f t="shared" si="242"/>
        <v>2.2999999999999998</v>
      </c>
      <c r="CF321" s="12">
        <v>5</v>
      </c>
      <c r="CG321" s="13">
        <v>6</v>
      </c>
      <c r="CH321"/>
      <c r="CI321"/>
    </row>
    <row r="322" spans="1:181" ht="15.95" thickBot="1">
      <c r="A322" s="143">
        <v>12</v>
      </c>
      <c r="B322" s="210" t="s">
        <v>134</v>
      </c>
      <c r="C322" s="168" t="s">
        <v>47</v>
      </c>
      <c r="D322" s="164">
        <f>SUM(F322:K322)</f>
        <v>175</v>
      </c>
      <c r="E322" s="66">
        <f>SUM(F322:J322)</f>
        <v>73</v>
      </c>
      <c r="F322" s="140">
        <f>SUM(L322:L322,R322:R322,X322:X322,AD322:AD322,AJ322:AJ322,AP322:AP322,AV322:AV322,BB322:BB322,BH322:BH322,BN322:BN322)</f>
        <v>0</v>
      </c>
      <c r="G322" s="141">
        <f>SUM(M322:M322,S322:S322,Y322:Y322,AE322:AE322,AK322:AK322,AQ322:AQ322,AW322:AW322,BC322:BC322,BI322:BI322,BO322:BO322)</f>
        <v>0</v>
      </c>
      <c r="H322" s="141">
        <f t="shared" si="241"/>
        <v>65</v>
      </c>
      <c r="I322" s="141">
        <f>SUM(O322:O322,U322:U322,AA322:AA322,AG322:AG322,AM322:AM322,AS322:AS322,AY322:AY322,BE322:BE322,BK322:BK322,BQ322:BQ322)</f>
        <v>6</v>
      </c>
      <c r="J322" s="141">
        <f>SUM(P322:P322,V322:V322,AB322:AB322,AH322:AH322,AN322:AN322,AT322:AT322,AZ322:AZ322,BF322:BF322,BL322:BL322,BR322:BR322)</f>
        <v>2</v>
      </c>
      <c r="K322" s="142">
        <f>SUM(Q322:Q322,W322:W322,AC322:AC322,AI322:AI322,AO322:AO322,AU322:AU322,BA322:BA322,BG322:BG322,BM322:BM322,BS322:BS322)</f>
        <v>102</v>
      </c>
      <c r="L322" s="67"/>
      <c r="M322" s="49"/>
      <c r="N322" s="49"/>
      <c r="O322" s="49"/>
      <c r="P322" s="49"/>
      <c r="Q322" s="50"/>
      <c r="R322" s="52"/>
      <c r="S322" s="10"/>
      <c r="T322" s="10"/>
      <c r="U322" s="10"/>
      <c r="V322" s="10"/>
      <c r="W322" s="151"/>
      <c r="X322" s="67"/>
      <c r="Y322" s="49"/>
      <c r="Z322" s="49"/>
      <c r="AA322" s="49"/>
      <c r="AB322" s="49"/>
      <c r="AC322" s="50"/>
      <c r="AD322" s="52"/>
      <c r="AE322" s="10"/>
      <c r="AF322" s="10"/>
      <c r="AG322" s="10"/>
      <c r="AH322" s="10"/>
      <c r="AI322" s="151"/>
      <c r="AJ322" s="67"/>
      <c r="AK322" s="49"/>
      <c r="AL322" s="49"/>
      <c r="AM322" s="49"/>
      <c r="AN322" s="49"/>
      <c r="AO322" s="50"/>
      <c r="AP322" s="52"/>
      <c r="AQ322" s="10"/>
      <c r="AR322" s="10"/>
      <c r="AS322" s="10"/>
      <c r="AT322" s="10"/>
      <c r="AU322" s="151"/>
      <c r="AV322" s="67"/>
      <c r="AW322" s="49"/>
      <c r="AX322" s="49"/>
      <c r="AY322" s="49"/>
      <c r="AZ322" s="49"/>
      <c r="BA322" s="50"/>
      <c r="BB322" s="52"/>
      <c r="BC322" s="10"/>
      <c r="BD322" s="10"/>
      <c r="BE322" s="10"/>
      <c r="BF322" s="10"/>
      <c r="BG322" s="151"/>
      <c r="BH322" s="67"/>
      <c r="BI322" s="49"/>
      <c r="BJ322" s="49"/>
      <c r="BK322" s="49"/>
      <c r="BL322" s="49"/>
      <c r="BM322" s="50"/>
      <c r="BN322" s="52">
        <v>0</v>
      </c>
      <c r="BO322" s="10"/>
      <c r="BP322" s="10">
        <v>65</v>
      </c>
      <c r="BQ322" s="10">
        <v>6</v>
      </c>
      <c r="BR322" s="10">
        <v>2</v>
      </c>
      <c r="BS322" s="151">
        <v>102</v>
      </c>
      <c r="BT322" s="70"/>
      <c r="BU322" s="63"/>
      <c r="BV322" s="63"/>
      <c r="BW322" s="63"/>
      <c r="BX322" s="63"/>
      <c r="BY322" s="63"/>
      <c r="BZ322" s="63"/>
      <c r="CA322" s="63"/>
      <c r="CB322" s="63"/>
      <c r="CC322" s="156">
        <v>7</v>
      </c>
      <c r="CD322" s="192">
        <v>7</v>
      </c>
      <c r="CE322" s="62">
        <f>ROUND(E322/25,1)</f>
        <v>2.9</v>
      </c>
      <c r="CF322" s="16">
        <v>6</v>
      </c>
      <c r="CG322" s="17">
        <v>7</v>
      </c>
      <c r="CH322"/>
      <c r="CI322"/>
    </row>
    <row r="323" spans="1:181" ht="15.95" customHeight="1" thickBot="1">
      <c r="A323" s="2"/>
      <c r="B323" s="128" t="s">
        <v>52</v>
      </c>
      <c r="C323" s="88"/>
      <c r="D323" s="165">
        <f t="shared" ref="D323:BO323" si="243">SUM(D311:D322)</f>
        <v>1400</v>
      </c>
      <c r="E323" s="53">
        <f t="shared" si="243"/>
        <v>681</v>
      </c>
      <c r="F323" s="88">
        <f t="shared" si="243"/>
        <v>160</v>
      </c>
      <c r="G323" s="89">
        <f t="shared" si="243"/>
        <v>0</v>
      </c>
      <c r="H323" s="89">
        <f t="shared" si="243"/>
        <v>429</v>
      </c>
      <c r="I323" s="89">
        <f t="shared" si="243"/>
        <v>69</v>
      </c>
      <c r="J323" s="89">
        <f t="shared" si="243"/>
        <v>23</v>
      </c>
      <c r="K323" s="68">
        <f t="shared" si="243"/>
        <v>719</v>
      </c>
      <c r="L323" s="149">
        <f t="shared" si="243"/>
        <v>0</v>
      </c>
      <c r="M323" s="150">
        <f t="shared" si="243"/>
        <v>0</v>
      </c>
      <c r="N323" s="150">
        <f t="shared" si="243"/>
        <v>0</v>
      </c>
      <c r="O323" s="150">
        <f t="shared" si="243"/>
        <v>0</v>
      </c>
      <c r="P323" s="150">
        <f t="shared" si="243"/>
        <v>0</v>
      </c>
      <c r="Q323" s="148">
        <f t="shared" si="243"/>
        <v>0</v>
      </c>
      <c r="R323" s="98">
        <f t="shared" si="243"/>
        <v>0</v>
      </c>
      <c r="S323" s="90">
        <f t="shared" si="243"/>
        <v>0</v>
      </c>
      <c r="T323" s="90">
        <f t="shared" si="243"/>
        <v>0</v>
      </c>
      <c r="U323" s="90">
        <f t="shared" si="243"/>
        <v>0</v>
      </c>
      <c r="V323" s="90">
        <f t="shared" si="243"/>
        <v>0</v>
      </c>
      <c r="W323" s="74">
        <f t="shared" si="243"/>
        <v>0</v>
      </c>
      <c r="X323" s="149">
        <f t="shared" si="243"/>
        <v>0</v>
      </c>
      <c r="Y323" s="150">
        <f t="shared" si="243"/>
        <v>0</v>
      </c>
      <c r="Z323" s="150">
        <f t="shared" si="243"/>
        <v>0</v>
      </c>
      <c r="AA323" s="150">
        <f t="shared" si="243"/>
        <v>0</v>
      </c>
      <c r="AB323" s="150">
        <f t="shared" si="243"/>
        <v>0</v>
      </c>
      <c r="AC323" s="148">
        <f t="shared" si="243"/>
        <v>0</v>
      </c>
      <c r="AD323" s="98">
        <f t="shared" si="243"/>
        <v>0</v>
      </c>
      <c r="AE323" s="90">
        <f t="shared" si="243"/>
        <v>0</v>
      </c>
      <c r="AF323" s="90">
        <f t="shared" si="243"/>
        <v>0</v>
      </c>
      <c r="AG323" s="90">
        <f t="shared" si="243"/>
        <v>0</v>
      </c>
      <c r="AH323" s="90">
        <f t="shared" si="243"/>
        <v>0</v>
      </c>
      <c r="AI323" s="74">
        <f t="shared" si="243"/>
        <v>0</v>
      </c>
      <c r="AJ323" s="149">
        <f t="shared" si="243"/>
        <v>0</v>
      </c>
      <c r="AK323" s="150">
        <f t="shared" si="243"/>
        <v>0</v>
      </c>
      <c r="AL323" s="150">
        <f t="shared" si="243"/>
        <v>0</v>
      </c>
      <c r="AM323" s="150">
        <f t="shared" si="243"/>
        <v>0</v>
      </c>
      <c r="AN323" s="150">
        <f t="shared" si="243"/>
        <v>0</v>
      </c>
      <c r="AO323" s="148">
        <f t="shared" si="243"/>
        <v>0</v>
      </c>
      <c r="AP323" s="98">
        <f t="shared" si="243"/>
        <v>0</v>
      </c>
      <c r="AQ323" s="90">
        <f t="shared" si="243"/>
        <v>0</v>
      </c>
      <c r="AR323" s="90">
        <f t="shared" si="243"/>
        <v>0</v>
      </c>
      <c r="AS323" s="90">
        <f t="shared" si="243"/>
        <v>0</v>
      </c>
      <c r="AT323" s="90">
        <f t="shared" si="243"/>
        <v>0</v>
      </c>
      <c r="AU323" s="74">
        <f t="shared" si="243"/>
        <v>0</v>
      </c>
      <c r="AV323" s="149">
        <f t="shared" si="243"/>
        <v>60</v>
      </c>
      <c r="AW323" s="150">
        <f t="shared" si="243"/>
        <v>0</v>
      </c>
      <c r="AX323" s="150">
        <f t="shared" si="243"/>
        <v>105</v>
      </c>
      <c r="AY323" s="150">
        <f t="shared" si="243"/>
        <v>18</v>
      </c>
      <c r="AZ323" s="150">
        <f t="shared" si="243"/>
        <v>6</v>
      </c>
      <c r="BA323" s="148">
        <f t="shared" si="243"/>
        <v>186</v>
      </c>
      <c r="BB323" s="98">
        <f t="shared" si="243"/>
        <v>40</v>
      </c>
      <c r="BC323" s="90">
        <f t="shared" si="243"/>
        <v>0</v>
      </c>
      <c r="BD323" s="90">
        <f t="shared" si="243"/>
        <v>74</v>
      </c>
      <c r="BE323" s="90">
        <f t="shared" si="243"/>
        <v>18</v>
      </c>
      <c r="BF323" s="90">
        <f t="shared" si="243"/>
        <v>6</v>
      </c>
      <c r="BG323" s="74">
        <f t="shared" si="243"/>
        <v>87</v>
      </c>
      <c r="BH323" s="149">
        <f t="shared" si="243"/>
        <v>40</v>
      </c>
      <c r="BI323" s="150">
        <f t="shared" si="243"/>
        <v>0</v>
      </c>
      <c r="BJ323" s="150">
        <f t="shared" si="243"/>
        <v>105</v>
      </c>
      <c r="BK323" s="150">
        <f t="shared" si="243"/>
        <v>15</v>
      </c>
      <c r="BL323" s="150">
        <f t="shared" si="243"/>
        <v>5</v>
      </c>
      <c r="BM323" s="148">
        <f t="shared" si="243"/>
        <v>210</v>
      </c>
      <c r="BN323" s="98">
        <f t="shared" si="243"/>
        <v>20</v>
      </c>
      <c r="BO323" s="90">
        <f t="shared" si="243"/>
        <v>0</v>
      </c>
      <c r="BP323" s="90">
        <f t="shared" ref="BP323:BS323" si="244">SUM(BP311:BP322)</f>
        <v>145</v>
      </c>
      <c r="BQ323" s="90">
        <f t="shared" si="244"/>
        <v>18</v>
      </c>
      <c r="BR323" s="90">
        <f t="shared" si="244"/>
        <v>6</v>
      </c>
      <c r="BS323" s="91">
        <f t="shared" si="244"/>
        <v>236</v>
      </c>
      <c r="BT323" s="293"/>
      <c r="BU323" s="294"/>
      <c r="BV323" s="294"/>
      <c r="BW323" s="294"/>
      <c r="BX323" s="294"/>
      <c r="BY323" s="294"/>
      <c r="BZ323" s="294"/>
      <c r="CA323" s="294"/>
      <c r="CB323" s="294"/>
      <c r="CC323" s="294"/>
      <c r="CD323" s="294"/>
      <c r="CE323" s="294"/>
      <c r="CF323" s="294"/>
      <c r="CG323" s="295"/>
    </row>
    <row r="324" spans="1:181" s="4" customFormat="1" ht="15.95" customHeight="1" thickBot="1">
      <c r="A324" s="276" t="s">
        <v>276</v>
      </c>
      <c r="B324" s="277"/>
      <c r="C324" s="278"/>
      <c r="D324" s="278"/>
      <c r="E324" s="278"/>
      <c r="F324" s="278"/>
      <c r="G324" s="278"/>
      <c r="H324" s="278"/>
      <c r="I324" s="278"/>
      <c r="J324" s="278"/>
      <c r="K324" s="278"/>
      <c r="L324" s="278"/>
      <c r="M324" s="278"/>
      <c r="N324" s="278"/>
      <c r="O324" s="278"/>
      <c r="P324" s="278"/>
      <c r="Q324" s="278"/>
      <c r="R324" s="278"/>
      <c r="S324" s="278"/>
      <c r="T324" s="278"/>
      <c r="U324" s="278"/>
      <c r="V324" s="278"/>
      <c r="W324" s="278"/>
      <c r="X324" s="278"/>
      <c r="Y324" s="278"/>
      <c r="Z324" s="278"/>
      <c r="AA324" s="278"/>
      <c r="AB324" s="278"/>
      <c r="AC324" s="278"/>
      <c r="AD324" s="278"/>
      <c r="AE324" s="278"/>
      <c r="AF324" s="278"/>
      <c r="AG324" s="278"/>
      <c r="AH324" s="278"/>
      <c r="AI324" s="278"/>
      <c r="AJ324" s="278"/>
      <c r="AK324" s="278"/>
      <c r="AL324" s="278"/>
      <c r="AM324" s="278"/>
      <c r="AN324" s="278"/>
      <c r="AO324" s="278"/>
      <c r="AP324" s="278"/>
      <c r="AQ324" s="278"/>
      <c r="AR324" s="278"/>
      <c r="AS324" s="278"/>
      <c r="AT324" s="278"/>
      <c r="AU324" s="278"/>
      <c r="AV324" s="278"/>
      <c r="AW324" s="278"/>
      <c r="AX324" s="278"/>
      <c r="AY324" s="278"/>
      <c r="AZ324" s="278"/>
      <c r="BA324" s="278"/>
      <c r="BB324" s="278"/>
      <c r="BC324" s="278"/>
      <c r="BD324" s="278"/>
      <c r="BE324" s="278"/>
      <c r="BF324" s="278"/>
      <c r="BG324" s="278"/>
      <c r="BH324" s="278"/>
      <c r="BI324" s="278"/>
      <c r="BJ324" s="278"/>
      <c r="BK324" s="278"/>
      <c r="BL324" s="278"/>
      <c r="BM324" s="278"/>
      <c r="BN324" s="278"/>
      <c r="BO324" s="278"/>
      <c r="BP324" s="278"/>
      <c r="BQ324" s="278"/>
      <c r="BR324" s="278"/>
      <c r="BS324" s="279"/>
      <c r="BT324" s="20"/>
      <c r="BU324" s="20"/>
      <c r="BV324" s="20"/>
      <c r="BW324" s="20"/>
      <c r="BX324" s="20"/>
      <c r="BY324" s="20"/>
      <c r="BZ324" s="20"/>
      <c r="CA324" s="20"/>
      <c r="CB324" s="20"/>
      <c r="CC324" s="20"/>
      <c r="CD324" s="226"/>
      <c r="CE324" s="226"/>
      <c r="CF324" s="226"/>
      <c r="CG324" s="227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  <c r="FY324"/>
    </row>
    <row r="325" spans="1:181" s="4" customFormat="1">
      <c r="A325" s="130">
        <v>1</v>
      </c>
      <c r="B325" s="193" t="s">
        <v>136</v>
      </c>
      <c r="C325" s="166" t="s">
        <v>47</v>
      </c>
      <c r="D325" s="162">
        <f t="shared" ref="D325:D334" si="245">SUM(F325:K325)</f>
        <v>150</v>
      </c>
      <c r="E325" s="54">
        <f t="shared" ref="E325:E335" si="246">SUM(F325:J325)</f>
        <v>58</v>
      </c>
      <c r="F325" s="125">
        <f t="shared" ref="F325:F333" si="247">SUM(L325:L325,R325:R325,X325:X325,AD325:AD325,AJ325:AJ325,AP325:AP325,AV325:AV325,BB325:BB325,BH325:BH325,BN325:BN325)</f>
        <v>20</v>
      </c>
      <c r="G325" s="108">
        <f t="shared" ref="G325:G335" si="248">SUM(M325:M325,S325:S325,Y325:Y325,AE325:AE325,AK325:AK325,AQ325:AQ325,AW325:AW325,BC325:BC325,BI325:BI325,BO325:BO325)</f>
        <v>0</v>
      </c>
      <c r="H325" s="108">
        <f>SUM(N325:N325,T325:T325,Z325:Z325,AF325:AF325,AL325:AL325,AR325:AR325,AX325:AX325,BD325:BD325,BJ325:BJ325,BP325:BP325)</f>
        <v>30</v>
      </c>
      <c r="I325" s="108">
        <f t="shared" ref="I325:I335" si="249">SUM(O325:O325,U325:U325,AA325:AA325,AG325:AG325,AM325:AM325,AS325:AS325,AY325:AY325,BE325:BE325,BK325:BK325,BQ325:BQ325)</f>
        <v>6</v>
      </c>
      <c r="J325" s="108">
        <f t="shared" ref="J325:J335" si="250">SUM(P325:P325,V325:V325,AB325:AB325,AH325:AH325,AN325:AN325,AT325:AT325,AZ325:AZ325,BF325:BF325,BL325:BL325,BR325:BR325)</f>
        <v>2</v>
      </c>
      <c r="K325" s="133">
        <f t="shared" ref="K325:K335" si="251">SUM(Q325:Q325,W325:W325,AC325:AC325,AI325:AI325,AO325:AO325,AU325:AU325,BA325:BA325,BG325:BG325,BM325:BM325,BS325:BS325)</f>
        <v>92</v>
      </c>
      <c r="L325" s="95"/>
      <c r="M325" s="55"/>
      <c r="N325" s="55"/>
      <c r="O325" s="55"/>
      <c r="P325" s="55"/>
      <c r="Q325" s="56"/>
      <c r="R325" s="57"/>
      <c r="S325" s="14"/>
      <c r="T325" s="14"/>
      <c r="U325" s="14"/>
      <c r="V325" s="14"/>
      <c r="W325" s="102"/>
      <c r="X325" s="95"/>
      <c r="Y325" s="55"/>
      <c r="Z325" s="55"/>
      <c r="AA325" s="55"/>
      <c r="AB325" s="55"/>
      <c r="AC325" s="56"/>
      <c r="AD325" s="57"/>
      <c r="AE325" s="14"/>
      <c r="AF325" s="14"/>
      <c r="AG325" s="14"/>
      <c r="AH325" s="14"/>
      <c r="AI325" s="102"/>
      <c r="AJ325" s="95"/>
      <c r="AK325" s="55"/>
      <c r="AL325" s="55"/>
      <c r="AM325" s="55"/>
      <c r="AN325" s="55"/>
      <c r="AO325" s="56"/>
      <c r="AP325" s="57"/>
      <c r="AQ325" s="14"/>
      <c r="AR325" s="14"/>
      <c r="AS325" s="14"/>
      <c r="AT325" s="14"/>
      <c r="AU325" s="102"/>
      <c r="AV325" s="95">
        <v>20</v>
      </c>
      <c r="AW325" s="55"/>
      <c r="AX325" s="55">
        <v>30</v>
      </c>
      <c r="AY325" s="55">
        <v>6</v>
      </c>
      <c r="AZ325" s="55">
        <v>2</v>
      </c>
      <c r="BA325" s="56">
        <v>92</v>
      </c>
      <c r="BB325" s="57"/>
      <c r="BC325" s="14"/>
      <c r="BD325" s="14"/>
      <c r="BE325" s="14"/>
      <c r="BF325" s="14"/>
      <c r="BG325" s="102"/>
      <c r="BH325" s="95"/>
      <c r="BI325" s="55"/>
      <c r="BJ325" s="55"/>
      <c r="BK325" s="55"/>
      <c r="BL325" s="55"/>
      <c r="BM325" s="56"/>
      <c r="BN325" s="57"/>
      <c r="BO325" s="14"/>
      <c r="BP325" s="14"/>
      <c r="BQ325" s="14"/>
      <c r="BR325" s="14"/>
      <c r="BS325" s="102"/>
      <c r="BT325" s="137"/>
      <c r="BU325" s="58"/>
      <c r="BV325" s="58"/>
      <c r="BW325" s="58"/>
      <c r="BX325" s="58"/>
      <c r="BY325" s="58"/>
      <c r="BZ325" s="58">
        <v>6</v>
      </c>
      <c r="CA325" s="58"/>
      <c r="CB325" s="58"/>
      <c r="CC325" s="59"/>
      <c r="CD325" s="235">
        <v>6</v>
      </c>
      <c r="CE325" s="232">
        <v>2.2999999999999998</v>
      </c>
      <c r="CF325" s="229">
        <v>4</v>
      </c>
      <c r="CG325" s="230">
        <v>6</v>
      </c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  <c r="FY325"/>
    </row>
    <row r="326" spans="1:181" ht="18.600000000000001" customHeight="1">
      <c r="A326" s="131">
        <v>2</v>
      </c>
      <c r="B326" s="187" t="s">
        <v>137</v>
      </c>
      <c r="C326" s="167" t="s">
        <v>47</v>
      </c>
      <c r="D326" s="163">
        <f t="shared" si="245"/>
        <v>125</v>
      </c>
      <c r="E326" s="37">
        <f t="shared" si="246"/>
        <v>73</v>
      </c>
      <c r="F326" s="126">
        <f t="shared" si="247"/>
        <v>20</v>
      </c>
      <c r="G326" s="93">
        <f t="shared" si="248"/>
        <v>0</v>
      </c>
      <c r="H326" s="93">
        <f t="shared" ref="H326:H336" si="252">SUM(N326:N326,T326:T326,Z326:Z326,AF326:AF326,AL326:AL326,AR326:AR326,AX326:AX326,BD326:BD326,BJ326:BJ326,BP326:BP326)</f>
        <v>45</v>
      </c>
      <c r="I326" s="93">
        <f t="shared" si="249"/>
        <v>6</v>
      </c>
      <c r="J326" s="93">
        <f t="shared" si="250"/>
        <v>2</v>
      </c>
      <c r="K326" s="134">
        <f t="shared" si="251"/>
        <v>52</v>
      </c>
      <c r="L326" s="96"/>
      <c r="M326" s="39"/>
      <c r="N326" s="39"/>
      <c r="O326" s="39"/>
      <c r="P326" s="39"/>
      <c r="Q326" s="40"/>
      <c r="R326" s="41"/>
      <c r="S326" s="12"/>
      <c r="T326" s="12"/>
      <c r="U326" s="12"/>
      <c r="V326" s="12"/>
      <c r="W326" s="97"/>
      <c r="X326" s="96"/>
      <c r="Y326" s="39"/>
      <c r="Z326" s="39"/>
      <c r="AA326" s="39"/>
      <c r="AB326" s="39"/>
      <c r="AC326" s="40"/>
      <c r="AD326" s="41"/>
      <c r="AE326" s="12"/>
      <c r="AF326" s="12"/>
      <c r="AG326" s="12"/>
      <c r="AH326" s="12"/>
      <c r="AI326" s="97"/>
      <c r="AJ326" s="96"/>
      <c r="AK326" s="39"/>
      <c r="AL326" s="39"/>
      <c r="AM326" s="39"/>
      <c r="AN326" s="39"/>
      <c r="AO326" s="40"/>
      <c r="AP326" s="41"/>
      <c r="AQ326" s="12"/>
      <c r="AR326" s="12"/>
      <c r="AS326" s="12"/>
      <c r="AT326" s="12"/>
      <c r="AU326" s="97"/>
      <c r="AV326" s="96">
        <v>20</v>
      </c>
      <c r="AW326" s="39"/>
      <c r="AX326" s="39">
        <v>45</v>
      </c>
      <c r="AY326" s="39">
        <v>6</v>
      </c>
      <c r="AZ326" s="39">
        <v>2</v>
      </c>
      <c r="BA326" s="40">
        <v>52</v>
      </c>
      <c r="BB326" s="41"/>
      <c r="BC326" s="12"/>
      <c r="BD326" s="12"/>
      <c r="BE326" s="12"/>
      <c r="BF326" s="12"/>
      <c r="BG326" s="97"/>
      <c r="BH326" s="96"/>
      <c r="BI326" s="39"/>
      <c r="BJ326" s="39"/>
      <c r="BK326" s="39"/>
      <c r="BL326" s="39"/>
      <c r="BM326" s="40"/>
      <c r="BN326" s="41"/>
      <c r="BO326" s="12"/>
      <c r="BP326" s="12"/>
      <c r="BQ326" s="12"/>
      <c r="BR326" s="12"/>
      <c r="BS326" s="97"/>
      <c r="BT326" s="122"/>
      <c r="BU326" s="46"/>
      <c r="BV326" s="46"/>
      <c r="BW326" s="46"/>
      <c r="BX326" s="46"/>
      <c r="BY326" s="46"/>
      <c r="BZ326" s="46">
        <v>5</v>
      </c>
      <c r="CA326" s="46"/>
      <c r="CB326" s="46"/>
      <c r="CC326" s="47"/>
      <c r="CD326" s="236">
        <v>5</v>
      </c>
      <c r="CE326" s="233">
        <v>2.9</v>
      </c>
      <c r="CF326" s="228">
        <v>4</v>
      </c>
      <c r="CG326" s="181">
        <v>5</v>
      </c>
      <c r="CH326"/>
      <c r="CI326"/>
    </row>
    <row r="327" spans="1:181">
      <c r="A327" s="131">
        <v>3</v>
      </c>
      <c r="B327" s="171" t="s">
        <v>223</v>
      </c>
      <c r="C327" s="167" t="s">
        <v>47</v>
      </c>
      <c r="D327" s="163">
        <f t="shared" si="245"/>
        <v>100</v>
      </c>
      <c r="E327" s="37">
        <f t="shared" si="246"/>
        <v>58</v>
      </c>
      <c r="F327" s="126">
        <f t="shared" si="247"/>
        <v>20</v>
      </c>
      <c r="G327" s="93">
        <f t="shared" si="248"/>
        <v>0</v>
      </c>
      <c r="H327" s="93">
        <f t="shared" si="252"/>
        <v>30</v>
      </c>
      <c r="I327" s="93">
        <f t="shared" si="249"/>
        <v>6</v>
      </c>
      <c r="J327" s="93">
        <f t="shared" si="250"/>
        <v>2</v>
      </c>
      <c r="K327" s="134">
        <f t="shared" si="251"/>
        <v>42</v>
      </c>
      <c r="L327" s="96"/>
      <c r="M327" s="39"/>
      <c r="N327" s="39"/>
      <c r="O327" s="39"/>
      <c r="P327" s="39"/>
      <c r="Q327" s="40"/>
      <c r="R327" s="41"/>
      <c r="S327" s="12"/>
      <c r="T327" s="12"/>
      <c r="U327" s="12"/>
      <c r="V327" s="12"/>
      <c r="W327" s="97"/>
      <c r="X327" s="96"/>
      <c r="Y327" s="39"/>
      <c r="Z327" s="39"/>
      <c r="AA327" s="39"/>
      <c r="AB327" s="39"/>
      <c r="AC327" s="40"/>
      <c r="AD327" s="41"/>
      <c r="AE327" s="12"/>
      <c r="AF327" s="12"/>
      <c r="AG327" s="12"/>
      <c r="AH327" s="12"/>
      <c r="AI327" s="97"/>
      <c r="AJ327" s="96"/>
      <c r="AK327" s="39"/>
      <c r="AL327" s="39"/>
      <c r="AM327" s="39"/>
      <c r="AN327" s="39"/>
      <c r="AO327" s="40"/>
      <c r="AP327" s="41"/>
      <c r="AQ327" s="12"/>
      <c r="AR327" s="12"/>
      <c r="AS327" s="12"/>
      <c r="AT327" s="12"/>
      <c r="AU327" s="97"/>
      <c r="AV327" s="96">
        <v>20</v>
      </c>
      <c r="AW327" s="39"/>
      <c r="AX327" s="39">
        <v>30</v>
      </c>
      <c r="AY327" s="39">
        <v>6</v>
      </c>
      <c r="AZ327" s="39">
        <v>2</v>
      </c>
      <c r="BA327" s="40">
        <v>42</v>
      </c>
      <c r="BB327" s="41"/>
      <c r="BC327" s="12"/>
      <c r="BD327" s="12"/>
      <c r="BE327" s="12"/>
      <c r="BF327" s="12"/>
      <c r="BG327" s="97"/>
      <c r="BH327" s="96"/>
      <c r="BI327" s="39"/>
      <c r="BJ327" s="39"/>
      <c r="BK327" s="39"/>
      <c r="BL327" s="39"/>
      <c r="BM327" s="40"/>
      <c r="BN327" s="41"/>
      <c r="BO327" s="12"/>
      <c r="BP327" s="12"/>
      <c r="BQ327" s="12"/>
      <c r="BR327" s="12"/>
      <c r="BS327" s="97"/>
      <c r="BT327" s="122"/>
      <c r="BU327" s="46"/>
      <c r="BV327" s="46"/>
      <c r="BW327" s="46"/>
      <c r="BX327" s="46"/>
      <c r="BY327" s="46"/>
      <c r="BZ327" s="46">
        <v>4</v>
      </c>
      <c r="CA327" s="46"/>
      <c r="CB327" s="46"/>
      <c r="CC327" s="47"/>
      <c r="CD327" s="236">
        <v>4</v>
      </c>
      <c r="CE327" s="233">
        <v>2.2999999999999998</v>
      </c>
      <c r="CF327" s="228">
        <v>3</v>
      </c>
      <c r="CG327" s="181">
        <v>4</v>
      </c>
      <c r="CH327"/>
      <c r="CI327"/>
    </row>
    <row r="328" spans="1:181" ht="16.899999999999999" customHeight="1">
      <c r="A328" s="131">
        <v>4</v>
      </c>
      <c r="B328" s="187" t="s">
        <v>277</v>
      </c>
      <c r="C328" s="167" t="s">
        <v>47</v>
      </c>
      <c r="D328" s="163">
        <f t="shared" si="245"/>
        <v>75</v>
      </c>
      <c r="E328" s="37">
        <f t="shared" si="246"/>
        <v>58</v>
      </c>
      <c r="F328" s="126">
        <f t="shared" si="247"/>
        <v>20</v>
      </c>
      <c r="G328" s="93">
        <f t="shared" si="248"/>
        <v>0</v>
      </c>
      <c r="H328" s="93">
        <f t="shared" si="252"/>
        <v>30</v>
      </c>
      <c r="I328" s="93">
        <f t="shared" si="249"/>
        <v>6</v>
      </c>
      <c r="J328" s="93">
        <f t="shared" si="250"/>
        <v>2</v>
      </c>
      <c r="K328" s="134">
        <f t="shared" si="251"/>
        <v>17</v>
      </c>
      <c r="L328" s="96"/>
      <c r="M328" s="39"/>
      <c r="N328" s="39"/>
      <c r="O328" s="39"/>
      <c r="P328" s="39"/>
      <c r="Q328" s="40"/>
      <c r="R328" s="41"/>
      <c r="S328" s="12"/>
      <c r="T328" s="12"/>
      <c r="U328" s="12"/>
      <c r="V328" s="12"/>
      <c r="W328" s="97"/>
      <c r="X328" s="96"/>
      <c r="Y328" s="39"/>
      <c r="Z328" s="39"/>
      <c r="AA328" s="39"/>
      <c r="AB328" s="39"/>
      <c r="AC328" s="40"/>
      <c r="AD328" s="41"/>
      <c r="AE328" s="12"/>
      <c r="AF328" s="12"/>
      <c r="AG328" s="12"/>
      <c r="AH328" s="12"/>
      <c r="AI328" s="97"/>
      <c r="AJ328" s="96"/>
      <c r="AK328" s="39"/>
      <c r="AL328" s="39"/>
      <c r="AM328" s="39"/>
      <c r="AN328" s="39"/>
      <c r="AO328" s="40"/>
      <c r="AP328" s="41"/>
      <c r="AQ328" s="12"/>
      <c r="AR328" s="12"/>
      <c r="AS328" s="12"/>
      <c r="AT328" s="12"/>
      <c r="AU328" s="97"/>
      <c r="AV328" s="96"/>
      <c r="AW328" s="39"/>
      <c r="AX328" s="39"/>
      <c r="AY328" s="39"/>
      <c r="AZ328" s="39"/>
      <c r="BA328" s="40"/>
      <c r="BB328" s="41">
        <v>20</v>
      </c>
      <c r="BC328" s="12"/>
      <c r="BD328" s="12">
        <v>30</v>
      </c>
      <c r="BE328" s="12">
        <v>6</v>
      </c>
      <c r="BF328" s="12">
        <v>2</v>
      </c>
      <c r="BG328" s="97">
        <v>17</v>
      </c>
      <c r="BH328" s="96"/>
      <c r="BI328" s="39"/>
      <c r="BJ328" s="39"/>
      <c r="BK328" s="39"/>
      <c r="BL328" s="39"/>
      <c r="BM328" s="40"/>
      <c r="BN328" s="41"/>
      <c r="BO328" s="12"/>
      <c r="BP328" s="12"/>
      <c r="BQ328" s="12"/>
      <c r="BR328" s="12"/>
      <c r="BS328" s="97"/>
      <c r="BT328" s="122"/>
      <c r="BU328" s="46"/>
      <c r="BV328" s="46"/>
      <c r="BW328" s="46"/>
      <c r="BX328" s="46"/>
      <c r="BY328" s="46"/>
      <c r="BZ328" s="46"/>
      <c r="CA328" s="46">
        <v>3</v>
      </c>
      <c r="CB328" s="46"/>
      <c r="CC328" s="47"/>
      <c r="CD328" s="236">
        <v>3</v>
      </c>
      <c r="CE328" s="233">
        <v>2.2999999999999998</v>
      </c>
      <c r="CF328" s="228">
        <v>2</v>
      </c>
      <c r="CG328" s="181">
        <v>3</v>
      </c>
      <c r="CH328"/>
      <c r="CI328"/>
    </row>
    <row r="329" spans="1:181" s="174" customFormat="1">
      <c r="A329" s="131">
        <v>5</v>
      </c>
      <c r="B329" s="194" t="s">
        <v>278</v>
      </c>
      <c r="C329" s="167" t="s">
        <v>47</v>
      </c>
      <c r="D329" s="163">
        <f t="shared" si="245"/>
        <v>75</v>
      </c>
      <c r="E329" s="37">
        <f t="shared" si="246"/>
        <v>40</v>
      </c>
      <c r="F329" s="126">
        <f t="shared" si="247"/>
        <v>10</v>
      </c>
      <c r="G329" s="93">
        <f t="shared" si="248"/>
        <v>0</v>
      </c>
      <c r="H329" s="93">
        <f t="shared" si="252"/>
        <v>22</v>
      </c>
      <c r="I329" s="93">
        <f t="shared" si="249"/>
        <v>6</v>
      </c>
      <c r="J329" s="93">
        <f t="shared" si="250"/>
        <v>2</v>
      </c>
      <c r="K329" s="134">
        <f t="shared" si="251"/>
        <v>35</v>
      </c>
      <c r="L329" s="96"/>
      <c r="M329" s="39"/>
      <c r="N329" s="39"/>
      <c r="O329" s="39"/>
      <c r="P329" s="39"/>
      <c r="Q329" s="40"/>
      <c r="R329" s="41"/>
      <c r="S329" s="12"/>
      <c r="T329" s="12"/>
      <c r="U329" s="12"/>
      <c r="V329" s="12"/>
      <c r="W329" s="97"/>
      <c r="X329" s="96"/>
      <c r="Y329" s="39"/>
      <c r="Z329" s="39"/>
      <c r="AA329" s="39"/>
      <c r="AB329" s="39"/>
      <c r="AC329" s="40"/>
      <c r="AD329" s="41"/>
      <c r="AE329" s="12"/>
      <c r="AF329" s="12"/>
      <c r="AG329" s="12"/>
      <c r="AH329" s="12"/>
      <c r="AI329" s="97"/>
      <c r="AJ329" s="96"/>
      <c r="AK329" s="39"/>
      <c r="AL329" s="39"/>
      <c r="AM329" s="39"/>
      <c r="AN329" s="39"/>
      <c r="AO329" s="40"/>
      <c r="AP329" s="41"/>
      <c r="AQ329" s="12"/>
      <c r="AR329" s="12"/>
      <c r="AS329" s="12"/>
      <c r="AT329" s="12"/>
      <c r="AU329" s="97"/>
      <c r="AV329" s="96"/>
      <c r="AW329" s="39"/>
      <c r="AX329" s="39"/>
      <c r="AY329" s="39"/>
      <c r="AZ329" s="39"/>
      <c r="BA329" s="40"/>
      <c r="BB329" s="41">
        <v>10</v>
      </c>
      <c r="BC329" s="12"/>
      <c r="BD329" s="12">
        <v>22</v>
      </c>
      <c r="BE329" s="12">
        <v>6</v>
      </c>
      <c r="BF329" s="12">
        <v>2</v>
      </c>
      <c r="BG329" s="97">
        <v>35</v>
      </c>
      <c r="BH329" s="96"/>
      <c r="BI329" s="39"/>
      <c r="BJ329" s="39"/>
      <c r="BK329" s="39"/>
      <c r="BL329" s="39"/>
      <c r="BM329" s="40"/>
      <c r="BN329" s="41"/>
      <c r="BO329" s="12"/>
      <c r="BP329" s="12"/>
      <c r="BQ329" s="12"/>
      <c r="BR329" s="12"/>
      <c r="BS329" s="97"/>
      <c r="BT329" s="122"/>
      <c r="BU329" s="46"/>
      <c r="BV329" s="46"/>
      <c r="BW329" s="46"/>
      <c r="BX329" s="46"/>
      <c r="BY329" s="46"/>
      <c r="BZ329" s="46"/>
      <c r="CA329" s="46">
        <v>3</v>
      </c>
      <c r="CB329" s="46"/>
      <c r="CC329" s="47"/>
      <c r="CD329" s="236">
        <v>3</v>
      </c>
      <c r="CE329" s="233">
        <v>1.6</v>
      </c>
      <c r="CF329" s="228">
        <v>3</v>
      </c>
      <c r="CG329" s="181">
        <v>3</v>
      </c>
    </row>
    <row r="330" spans="1:181" s="174" customFormat="1">
      <c r="A330" s="131">
        <v>6</v>
      </c>
      <c r="B330" s="172" t="s">
        <v>279</v>
      </c>
      <c r="C330" s="167" t="s">
        <v>47</v>
      </c>
      <c r="D330" s="163">
        <f t="shared" si="245"/>
        <v>75</v>
      </c>
      <c r="E330" s="37">
        <f t="shared" si="246"/>
        <v>40</v>
      </c>
      <c r="F330" s="126">
        <f t="shared" si="247"/>
        <v>10</v>
      </c>
      <c r="G330" s="93">
        <f t="shared" si="248"/>
        <v>0</v>
      </c>
      <c r="H330" s="93">
        <f t="shared" si="252"/>
        <v>22</v>
      </c>
      <c r="I330" s="93">
        <f t="shared" si="249"/>
        <v>6</v>
      </c>
      <c r="J330" s="93">
        <f t="shared" si="250"/>
        <v>2</v>
      </c>
      <c r="K330" s="134">
        <f t="shared" si="251"/>
        <v>35</v>
      </c>
      <c r="L330" s="96"/>
      <c r="M330" s="39"/>
      <c r="N330" s="39"/>
      <c r="O330" s="39"/>
      <c r="P330" s="39"/>
      <c r="Q330" s="40"/>
      <c r="R330" s="41"/>
      <c r="S330" s="12"/>
      <c r="T330" s="12"/>
      <c r="U330" s="12"/>
      <c r="V330" s="12"/>
      <c r="W330" s="97"/>
      <c r="X330" s="96"/>
      <c r="Y330" s="39"/>
      <c r="Z330" s="39"/>
      <c r="AA330" s="39"/>
      <c r="AB330" s="39"/>
      <c r="AC330" s="40"/>
      <c r="AD330" s="41"/>
      <c r="AE330" s="12"/>
      <c r="AF330" s="12"/>
      <c r="AG330" s="12"/>
      <c r="AH330" s="12"/>
      <c r="AI330" s="97"/>
      <c r="AJ330" s="96"/>
      <c r="AK330" s="39"/>
      <c r="AL330" s="39"/>
      <c r="AM330" s="39"/>
      <c r="AN330" s="39"/>
      <c r="AO330" s="40"/>
      <c r="AP330" s="41"/>
      <c r="AQ330" s="12"/>
      <c r="AR330" s="12"/>
      <c r="AS330" s="12"/>
      <c r="AT330" s="12"/>
      <c r="AU330" s="97"/>
      <c r="AV330" s="96"/>
      <c r="AW330" s="39"/>
      <c r="AX330" s="39"/>
      <c r="AY330" s="39"/>
      <c r="AZ330" s="39"/>
      <c r="BA330" s="40"/>
      <c r="BB330" s="41">
        <v>10</v>
      </c>
      <c r="BC330" s="12"/>
      <c r="BD330" s="12">
        <v>22</v>
      </c>
      <c r="BE330" s="12">
        <v>6</v>
      </c>
      <c r="BF330" s="12">
        <v>2</v>
      </c>
      <c r="BG330" s="97">
        <v>35</v>
      </c>
      <c r="BH330" s="96"/>
      <c r="BI330" s="39"/>
      <c r="BJ330" s="39"/>
      <c r="BK330" s="39"/>
      <c r="BL330" s="39"/>
      <c r="BM330" s="40"/>
      <c r="BN330" s="41"/>
      <c r="BO330" s="12"/>
      <c r="BP330" s="12"/>
      <c r="BQ330" s="12"/>
      <c r="BR330" s="12"/>
      <c r="BS330" s="97"/>
      <c r="BT330" s="122"/>
      <c r="BU330" s="46"/>
      <c r="BV330" s="46"/>
      <c r="BW330" s="46"/>
      <c r="BX330" s="46"/>
      <c r="BY330" s="46"/>
      <c r="BZ330" s="46"/>
      <c r="CA330" s="46">
        <v>3</v>
      </c>
      <c r="CB330" s="46"/>
      <c r="CC330" s="47"/>
      <c r="CD330" s="236">
        <v>3</v>
      </c>
      <c r="CE330" s="233">
        <v>1.6</v>
      </c>
      <c r="CF330" s="228">
        <v>3</v>
      </c>
      <c r="CG330" s="181">
        <v>3</v>
      </c>
    </row>
    <row r="331" spans="1:181">
      <c r="A331" s="131">
        <v>7</v>
      </c>
      <c r="B331" s="172" t="s">
        <v>280</v>
      </c>
      <c r="C331" s="167" t="s">
        <v>47</v>
      </c>
      <c r="D331" s="163">
        <f t="shared" si="245"/>
        <v>150</v>
      </c>
      <c r="E331" s="37">
        <f t="shared" si="246"/>
        <v>73</v>
      </c>
      <c r="F331" s="126">
        <f t="shared" si="247"/>
        <v>20</v>
      </c>
      <c r="G331" s="93">
        <f t="shared" si="248"/>
        <v>0</v>
      </c>
      <c r="H331" s="93">
        <f t="shared" si="252"/>
        <v>45</v>
      </c>
      <c r="I331" s="93">
        <f t="shared" si="249"/>
        <v>6</v>
      </c>
      <c r="J331" s="93">
        <f t="shared" si="250"/>
        <v>2</v>
      </c>
      <c r="K331" s="134">
        <f t="shared" si="251"/>
        <v>77</v>
      </c>
      <c r="L331" s="96"/>
      <c r="M331" s="39"/>
      <c r="N331" s="39"/>
      <c r="O331" s="39"/>
      <c r="P331" s="39"/>
      <c r="Q331" s="40"/>
      <c r="R331" s="41"/>
      <c r="S331" s="12"/>
      <c r="T331" s="12"/>
      <c r="U331" s="12"/>
      <c r="V331" s="12"/>
      <c r="W331" s="97"/>
      <c r="X331" s="96"/>
      <c r="Y331" s="39"/>
      <c r="Z331" s="39"/>
      <c r="AA331" s="39"/>
      <c r="AB331" s="39"/>
      <c r="AC331" s="40"/>
      <c r="AD331" s="41"/>
      <c r="AE331" s="12"/>
      <c r="AF331" s="12"/>
      <c r="AG331" s="12"/>
      <c r="AH331" s="12"/>
      <c r="AI331" s="97"/>
      <c r="AJ331" s="96"/>
      <c r="AK331" s="39"/>
      <c r="AL331" s="39"/>
      <c r="AM331" s="39"/>
      <c r="AN331" s="39"/>
      <c r="AO331" s="40"/>
      <c r="AP331" s="41"/>
      <c r="AQ331" s="12"/>
      <c r="AR331" s="12"/>
      <c r="AS331" s="12"/>
      <c r="AT331" s="12"/>
      <c r="AU331" s="97"/>
      <c r="AV331" s="96"/>
      <c r="AW331" s="39"/>
      <c r="AX331" s="39"/>
      <c r="AY331" s="39"/>
      <c r="AZ331" s="39"/>
      <c r="BA331" s="40"/>
      <c r="BB331" s="41"/>
      <c r="BC331" s="12"/>
      <c r="BD331" s="12"/>
      <c r="BE331" s="12"/>
      <c r="BF331" s="12"/>
      <c r="BG331" s="97"/>
      <c r="BH331" s="96">
        <v>20</v>
      </c>
      <c r="BI331" s="39"/>
      <c r="BJ331" s="39">
        <v>45</v>
      </c>
      <c r="BK331" s="39">
        <v>6</v>
      </c>
      <c r="BL331" s="39">
        <v>2</v>
      </c>
      <c r="BM331" s="40">
        <v>77</v>
      </c>
      <c r="BN331" s="41"/>
      <c r="BO331" s="12"/>
      <c r="BP331" s="12"/>
      <c r="BQ331" s="12"/>
      <c r="BR331" s="12"/>
      <c r="BS331" s="97"/>
      <c r="BT331" s="122"/>
      <c r="BU331" s="46"/>
      <c r="BV331" s="46"/>
      <c r="BW331" s="46"/>
      <c r="BX331" s="46"/>
      <c r="BY331" s="46"/>
      <c r="BZ331" s="46"/>
      <c r="CA331" s="46"/>
      <c r="CB331" s="46">
        <v>6</v>
      </c>
      <c r="CC331" s="47"/>
      <c r="CD331" s="236">
        <v>6</v>
      </c>
      <c r="CE331" s="233">
        <v>2.9</v>
      </c>
      <c r="CF331" s="228">
        <v>5</v>
      </c>
      <c r="CG331" s="181">
        <v>6</v>
      </c>
      <c r="CH331"/>
      <c r="CI331"/>
    </row>
    <row r="332" spans="1:181" ht="16.899999999999999" customHeight="1">
      <c r="A332" s="131">
        <v>8</v>
      </c>
      <c r="B332" s="194" t="s">
        <v>281</v>
      </c>
      <c r="C332" s="167" t="s">
        <v>47</v>
      </c>
      <c r="D332" s="163">
        <f t="shared" si="245"/>
        <v>125</v>
      </c>
      <c r="E332" s="37">
        <f t="shared" si="246"/>
        <v>58</v>
      </c>
      <c r="F332" s="126">
        <f t="shared" si="247"/>
        <v>20</v>
      </c>
      <c r="G332" s="93">
        <f t="shared" si="248"/>
        <v>0</v>
      </c>
      <c r="H332" s="93">
        <f t="shared" si="252"/>
        <v>30</v>
      </c>
      <c r="I332" s="93">
        <f t="shared" si="249"/>
        <v>6</v>
      </c>
      <c r="J332" s="93">
        <f t="shared" si="250"/>
        <v>2</v>
      </c>
      <c r="K332" s="134">
        <f t="shared" si="251"/>
        <v>67</v>
      </c>
      <c r="L332" s="96"/>
      <c r="M332" s="39"/>
      <c r="N332" s="39"/>
      <c r="O332" s="39"/>
      <c r="P332" s="39"/>
      <c r="Q332" s="40"/>
      <c r="R332" s="41"/>
      <c r="S332" s="12"/>
      <c r="T332" s="12"/>
      <c r="U332" s="12"/>
      <c r="V332" s="12"/>
      <c r="W332" s="97"/>
      <c r="X332" s="96"/>
      <c r="Y332" s="39"/>
      <c r="Z332" s="39"/>
      <c r="AA332" s="39"/>
      <c r="AB332" s="39"/>
      <c r="AC332" s="40"/>
      <c r="AD332" s="41"/>
      <c r="AE332" s="12"/>
      <c r="AF332" s="12"/>
      <c r="AG332" s="12"/>
      <c r="AH332" s="12"/>
      <c r="AI332" s="97"/>
      <c r="AJ332" s="96"/>
      <c r="AK332" s="39"/>
      <c r="AL332" s="39"/>
      <c r="AM332" s="39"/>
      <c r="AN332" s="39"/>
      <c r="AO332" s="40"/>
      <c r="AP332" s="41"/>
      <c r="AQ332" s="12"/>
      <c r="AR332" s="12"/>
      <c r="AS332" s="12"/>
      <c r="AT332" s="12"/>
      <c r="AU332" s="97"/>
      <c r="AV332" s="96"/>
      <c r="AW332" s="39"/>
      <c r="AX332" s="39"/>
      <c r="AY332" s="39"/>
      <c r="AZ332" s="39"/>
      <c r="BA332" s="40"/>
      <c r="BB332" s="41"/>
      <c r="BC332" s="12"/>
      <c r="BD332" s="12"/>
      <c r="BE332" s="12"/>
      <c r="BF332" s="12"/>
      <c r="BG332" s="97"/>
      <c r="BH332" s="96">
        <v>20</v>
      </c>
      <c r="BI332" s="39"/>
      <c r="BJ332" s="39">
        <v>30</v>
      </c>
      <c r="BK332" s="39">
        <v>6</v>
      </c>
      <c r="BL332" s="39">
        <v>2</v>
      </c>
      <c r="BM332" s="40">
        <v>67</v>
      </c>
      <c r="BN332" s="41"/>
      <c r="BO332" s="12"/>
      <c r="BP332" s="12"/>
      <c r="BQ332" s="12"/>
      <c r="BR332" s="12"/>
      <c r="BS332" s="97"/>
      <c r="BT332" s="122"/>
      <c r="BU332" s="46"/>
      <c r="BV332" s="46"/>
      <c r="BW332" s="46"/>
      <c r="BX332" s="46"/>
      <c r="BY332" s="46"/>
      <c r="BZ332" s="46"/>
      <c r="CA332" s="46"/>
      <c r="CB332" s="46">
        <v>5</v>
      </c>
      <c r="CC332" s="47"/>
      <c r="CD332" s="236">
        <v>5</v>
      </c>
      <c r="CE332" s="233">
        <v>2.2999999999999998</v>
      </c>
      <c r="CF332" s="228">
        <v>4</v>
      </c>
      <c r="CG332" s="181">
        <v>5</v>
      </c>
      <c r="CH332"/>
      <c r="CI332"/>
    </row>
    <row r="333" spans="1:181">
      <c r="A333" s="131">
        <v>9</v>
      </c>
      <c r="B333" s="171" t="s">
        <v>131</v>
      </c>
      <c r="C333" s="167" t="s">
        <v>47</v>
      </c>
      <c r="D333" s="163">
        <f t="shared" si="245"/>
        <v>100</v>
      </c>
      <c r="E333" s="37">
        <f t="shared" si="246"/>
        <v>34</v>
      </c>
      <c r="F333" s="126">
        <f t="shared" si="247"/>
        <v>0</v>
      </c>
      <c r="G333" s="93">
        <f t="shared" si="248"/>
        <v>0</v>
      </c>
      <c r="H333" s="93">
        <f t="shared" si="252"/>
        <v>30</v>
      </c>
      <c r="I333" s="93">
        <f t="shared" si="249"/>
        <v>3</v>
      </c>
      <c r="J333" s="93">
        <f t="shared" si="250"/>
        <v>1</v>
      </c>
      <c r="K333" s="134">
        <f t="shared" si="251"/>
        <v>66</v>
      </c>
      <c r="L333" s="96"/>
      <c r="M333" s="39"/>
      <c r="N333" s="39"/>
      <c r="O333" s="39"/>
      <c r="P333" s="39"/>
      <c r="Q333" s="40"/>
      <c r="R333" s="41"/>
      <c r="S333" s="12"/>
      <c r="T333" s="12"/>
      <c r="U333" s="12"/>
      <c r="V333" s="12"/>
      <c r="W333" s="97"/>
      <c r="X333" s="96"/>
      <c r="Y333" s="39"/>
      <c r="Z333" s="39"/>
      <c r="AA333" s="39"/>
      <c r="AB333" s="39"/>
      <c r="AC333" s="40"/>
      <c r="AD333" s="41"/>
      <c r="AE333" s="12"/>
      <c r="AF333" s="12"/>
      <c r="AG333" s="12"/>
      <c r="AH333" s="12"/>
      <c r="AI333" s="97"/>
      <c r="AJ333" s="96"/>
      <c r="AK333" s="39"/>
      <c r="AL333" s="39"/>
      <c r="AM333" s="39"/>
      <c r="AN333" s="39"/>
      <c r="AO333" s="40"/>
      <c r="AP333" s="41"/>
      <c r="AQ333" s="12"/>
      <c r="AR333" s="12"/>
      <c r="AS333" s="12"/>
      <c r="AT333" s="12"/>
      <c r="AU333" s="97"/>
      <c r="AV333" s="96"/>
      <c r="AW333" s="39"/>
      <c r="AX333" s="39"/>
      <c r="AY333" s="39"/>
      <c r="AZ333" s="39"/>
      <c r="BA333" s="40"/>
      <c r="BB333" s="41"/>
      <c r="BC333" s="12"/>
      <c r="BD333" s="12"/>
      <c r="BE333" s="12"/>
      <c r="BF333" s="12"/>
      <c r="BG333" s="97"/>
      <c r="BH333" s="96"/>
      <c r="BI333" s="39"/>
      <c r="BJ333" s="39">
        <v>30</v>
      </c>
      <c r="BK333" s="39">
        <v>3</v>
      </c>
      <c r="BL333" s="39">
        <v>1</v>
      </c>
      <c r="BM333" s="40">
        <v>66</v>
      </c>
      <c r="BN333" s="41"/>
      <c r="BO333" s="12"/>
      <c r="BP333" s="12"/>
      <c r="BQ333" s="12"/>
      <c r="BR333" s="12"/>
      <c r="BS333" s="97"/>
      <c r="BT333" s="122"/>
      <c r="BU333" s="46"/>
      <c r="BV333" s="46"/>
      <c r="BW333" s="46"/>
      <c r="BX333" s="46"/>
      <c r="BY333" s="46"/>
      <c r="BZ333" s="46"/>
      <c r="CA333" s="46"/>
      <c r="CB333" s="46">
        <v>4</v>
      </c>
      <c r="CC333" s="47"/>
      <c r="CD333" s="236">
        <v>4</v>
      </c>
      <c r="CE333" s="233">
        <v>1.4</v>
      </c>
      <c r="CF333" s="228">
        <v>4</v>
      </c>
      <c r="CG333" s="181">
        <v>4</v>
      </c>
      <c r="CH333"/>
      <c r="CI333"/>
    </row>
    <row r="334" spans="1:181">
      <c r="A334" s="131">
        <v>10</v>
      </c>
      <c r="B334" s="194" t="s">
        <v>282</v>
      </c>
      <c r="C334" s="167" t="s">
        <v>47</v>
      </c>
      <c r="D334" s="163">
        <f t="shared" si="245"/>
        <v>100</v>
      </c>
      <c r="E334" s="37">
        <f t="shared" si="246"/>
        <v>58</v>
      </c>
      <c r="F334" s="126">
        <f>SUM(L334:L334,R334:R334,X334:X334,AD334:AD334,AJ334:AJ334,AP334:AP334,AV334:AV334,BB334:BB334,BH334:BH334,BN334:BN334)</f>
        <v>20</v>
      </c>
      <c r="G334" s="93">
        <f t="shared" si="248"/>
        <v>0</v>
      </c>
      <c r="H334" s="93">
        <f t="shared" si="252"/>
        <v>30</v>
      </c>
      <c r="I334" s="93">
        <f t="shared" si="249"/>
        <v>6</v>
      </c>
      <c r="J334" s="93">
        <f t="shared" si="250"/>
        <v>2</v>
      </c>
      <c r="K334" s="134">
        <f t="shared" si="251"/>
        <v>42</v>
      </c>
      <c r="L334" s="96"/>
      <c r="M334" s="39"/>
      <c r="N334" s="39"/>
      <c r="O334" s="39"/>
      <c r="P334" s="39"/>
      <c r="Q334" s="40"/>
      <c r="R334" s="41"/>
      <c r="S334" s="12"/>
      <c r="T334" s="12"/>
      <c r="U334" s="12"/>
      <c r="V334" s="12"/>
      <c r="W334" s="97"/>
      <c r="X334" s="96"/>
      <c r="Y334" s="39"/>
      <c r="Z334" s="39"/>
      <c r="AA334" s="39"/>
      <c r="AB334" s="39"/>
      <c r="AC334" s="40"/>
      <c r="AD334" s="41"/>
      <c r="AE334" s="12"/>
      <c r="AF334" s="12"/>
      <c r="AG334" s="12"/>
      <c r="AH334" s="12"/>
      <c r="AI334" s="97"/>
      <c r="AJ334" s="96"/>
      <c r="AK334" s="39"/>
      <c r="AL334" s="39"/>
      <c r="AM334" s="39"/>
      <c r="AN334" s="39"/>
      <c r="AO334" s="40"/>
      <c r="AP334" s="41"/>
      <c r="AQ334" s="12"/>
      <c r="AR334" s="12"/>
      <c r="AS334" s="12"/>
      <c r="AT334" s="12"/>
      <c r="AU334" s="97"/>
      <c r="AV334" s="96"/>
      <c r="AW334" s="39"/>
      <c r="AX334" s="39"/>
      <c r="AY334" s="39"/>
      <c r="AZ334" s="39"/>
      <c r="BA334" s="40"/>
      <c r="BB334" s="41"/>
      <c r="BC334" s="12"/>
      <c r="BD334" s="12"/>
      <c r="BE334" s="12"/>
      <c r="BF334" s="12"/>
      <c r="BG334" s="97"/>
      <c r="BH334" s="96"/>
      <c r="BI334" s="39"/>
      <c r="BJ334" s="39"/>
      <c r="BK334" s="39"/>
      <c r="BL334" s="39"/>
      <c r="BM334" s="40"/>
      <c r="BN334" s="41">
        <v>20</v>
      </c>
      <c r="BO334" s="12"/>
      <c r="BP334" s="12">
        <v>30</v>
      </c>
      <c r="BQ334" s="12">
        <v>6</v>
      </c>
      <c r="BR334" s="12">
        <v>2</v>
      </c>
      <c r="BS334" s="97">
        <v>42</v>
      </c>
      <c r="BT334" s="122"/>
      <c r="BU334" s="46"/>
      <c r="BV334" s="46"/>
      <c r="BW334" s="46"/>
      <c r="BX334" s="46"/>
      <c r="BY334" s="46"/>
      <c r="BZ334" s="46"/>
      <c r="CA334" s="46"/>
      <c r="CB334" s="46"/>
      <c r="CC334" s="47">
        <v>4</v>
      </c>
      <c r="CD334" s="236">
        <v>4</v>
      </c>
      <c r="CE334" s="233">
        <v>2.2999999999999998</v>
      </c>
      <c r="CF334" s="228">
        <v>3</v>
      </c>
      <c r="CG334" s="181">
        <v>4</v>
      </c>
      <c r="CH334"/>
      <c r="CI334"/>
    </row>
    <row r="335" spans="1:181">
      <c r="A335" s="131">
        <v>11</v>
      </c>
      <c r="B335" s="172" t="s">
        <v>145</v>
      </c>
      <c r="C335" s="167" t="s">
        <v>47</v>
      </c>
      <c r="D335" s="163">
        <f>SUM(F335:K335)</f>
        <v>150</v>
      </c>
      <c r="E335" s="37">
        <f t="shared" si="246"/>
        <v>58</v>
      </c>
      <c r="F335" s="126">
        <f>SUM(L335:L335,R335:R335,X335:X335,AD335:AD335,AJ335:AJ335,AP335:AP335,AV335:AV335,BB335:BB335,BH335:BH335,BN335:BN335)</f>
        <v>0</v>
      </c>
      <c r="G335" s="93">
        <f t="shared" si="248"/>
        <v>0</v>
      </c>
      <c r="H335" s="93">
        <f t="shared" si="252"/>
        <v>50</v>
      </c>
      <c r="I335" s="93">
        <f t="shared" si="249"/>
        <v>6</v>
      </c>
      <c r="J335" s="93">
        <f t="shared" si="250"/>
        <v>2</v>
      </c>
      <c r="K335" s="134">
        <f t="shared" si="251"/>
        <v>92</v>
      </c>
      <c r="L335" s="96"/>
      <c r="M335" s="39"/>
      <c r="N335" s="39"/>
      <c r="O335" s="39"/>
      <c r="P335" s="39"/>
      <c r="Q335" s="40"/>
      <c r="R335" s="41"/>
      <c r="S335" s="12"/>
      <c r="T335" s="12"/>
      <c r="U335" s="12"/>
      <c r="V335" s="12"/>
      <c r="W335" s="97"/>
      <c r="X335" s="96"/>
      <c r="Y335" s="39"/>
      <c r="Z335" s="39"/>
      <c r="AA335" s="39"/>
      <c r="AB335" s="39"/>
      <c r="AC335" s="40"/>
      <c r="AD335" s="41"/>
      <c r="AE335" s="12"/>
      <c r="AF335" s="12"/>
      <c r="AG335" s="12"/>
      <c r="AH335" s="12"/>
      <c r="AI335" s="97"/>
      <c r="AJ335" s="96"/>
      <c r="AK335" s="39"/>
      <c r="AL335" s="39"/>
      <c r="AM335" s="39"/>
      <c r="AN335" s="39"/>
      <c r="AO335" s="40"/>
      <c r="AP335" s="41"/>
      <c r="AQ335" s="12"/>
      <c r="AR335" s="12"/>
      <c r="AS335" s="12"/>
      <c r="AT335" s="12"/>
      <c r="AU335" s="97"/>
      <c r="AV335" s="96"/>
      <c r="AW335" s="39"/>
      <c r="AX335" s="39"/>
      <c r="AY335" s="39"/>
      <c r="AZ335" s="39"/>
      <c r="BA335" s="40"/>
      <c r="BB335" s="41"/>
      <c r="BC335" s="12"/>
      <c r="BD335" s="12"/>
      <c r="BE335" s="12"/>
      <c r="BF335" s="12"/>
      <c r="BG335" s="97"/>
      <c r="BH335" s="96"/>
      <c r="BI335" s="39"/>
      <c r="BJ335" s="39"/>
      <c r="BK335" s="39"/>
      <c r="BL335" s="39"/>
      <c r="BM335" s="40"/>
      <c r="BN335" s="41">
        <v>0</v>
      </c>
      <c r="BO335" s="12"/>
      <c r="BP335" s="12">
        <v>50</v>
      </c>
      <c r="BQ335" s="12">
        <v>6</v>
      </c>
      <c r="BR335" s="12">
        <v>2</v>
      </c>
      <c r="BS335" s="97">
        <v>92</v>
      </c>
      <c r="BT335" s="122"/>
      <c r="BU335" s="46"/>
      <c r="BV335" s="46"/>
      <c r="BW335" s="46"/>
      <c r="BX335" s="46"/>
      <c r="BY335" s="46"/>
      <c r="BZ335" s="46"/>
      <c r="CA335" s="46"/>
      <c r="CB335" s="46"/>
      <c r="CC335" s="47">
        <v>6</v>
      </c>
      <c r="CD335" s="236">
        <v>6</v>
      </c>
      <c r="CE335" s="233">
        <v>2.2999999999999998</v>
      </c>
      <c r="CF335" s="228">
        <v>5</v>
      </c>
      <c r="CG335" s="181">
        <v>6</v>
      </c>
      <c r="CH335"/>
      <c r="CI335"/>
    </row>
    <row r="336" spans="1:181" ht="15.95" thickBot="1">
      <c r="A336" s="143">
        <v>12</v>
      </c>
      <c r="B336" s="195" t="s">
        <v>146</v>
      </c>
      <c r="C336" s="168" t="s">
        <v>47</v>
      </c>
      <c r="D336" s="164">
        <f>SUM(F336:K336)</f>
        <v>175</v>
      </c>
      <c r="E336" s="66">
        <f>SUM(F336:J336)</f>
        <v>73</v>
      </c>
      <c r="F336" s="140">
        <f>SUM(L336:L336,R336:R336,X336:X336,AD336:AD336,AJ336:AJ336,AP336:AP336,AV336:AV336,BB336:BB336,BH336:BH336,BN336:BN336)</f>
        <v>0</v>
      </c>
      <c r="G336" s="141">
        <f>SUM(M336:M336,S336:S336,Y336:Y336,AE336:AE336,AK336:AK336,AQ336:AQ336,AW336:AW336,BC336:BC336,BI336:BI336,BO336:BO336)</f>
        <v>0</v>
      </c>
      <c r="H336" s="141">
        <f t="shared" si="252"/>
        <v>65</v>
      </c>
      <c r="I336" s="141">
        <f>SUM(O336:O336,U336:U336,AA336:AA336,AG336:AG336,AM336:AM336,AS336:AS336,AY336:AY336,BE336:BE336,BK336:BK336,BQ336:BQ336)</f>
        <v>6</v>
      </c>
      <c r="J336" s="141">
        <f>SUM(P336:P336,V336:V336,AB336:AB336,AH336:AH336,AN336:AN336,AT336:AT336,AZ336:AZ336,BF336:BF336,BL336:BL336,BR336:BR336)</f>
        <v>2</v>
      </c>
      <c r="K336" s="142">
        <f>SUM(Q336:Q336,W336:W336,AC336:AC336,AI336:AI336,AO336:AO336,AU336:AU336,BA336:BA336,BG336:BG336,BM336:BM336,BS336:BS336)</f>
        <v>102</v>
      </c>
      <c r="L336" s="67"/>
      <c r="M336" s="49"/>
      <c r="N336" s="49"/>
      <c r="O336" s="49"/>
      <c r="P336" s="49"/>
      <c r="Q336" s="50"/>
      <c r="R336" s="52"/>
      <c r="S336" s="10"/>
      <c r="T336" s="10"/>
      <c r="U336" s="10"/>
      <c r="V336" s="10"/>
      <c r="W336" s="151"/>
      <c r="X336" s="67"/>
      <c r="Y336" s="49"/>
      <c r="Z336" s="49"/>
      <c r="AA336" s="49"/>
      <c r="AB336" s="49"/>
      <c r="AC336" s="50"/>
      <c r="AD336" s="52"/>
      <c r="AE336" s="10"/>
      <c r="AF336" s="10"/>
      <c r="AG336" s="10"/>
      <c r="AH336" s="10"/>
      <c r="AI336" s="151"/>
      <c r="AJ336" s="67"/>
      <c r="AK336" s="49"/>
      <c r="AL336" s="49"/>
      <c r="AM336" s="49"/>
      <c r="AN336" s="49"/>
      <c r="AO336" s="50"/>
      <c r="AP336" s="52"/>
      <c r="AQ336" s="10"/>
      <c r="AR336" s="10"/>
      <c r="AS336" s="10"/>
      <c r="AT336" s="10"/>
      <c r="AU336" s="151"/>
      <c r="AV336" s="67"/>
      <c r="AW336" s="49"/>
      <c r="AX336" s="49"/>
      <c r="AY336" s="49"/>
      <c r="AZ336" s="49"/>
      <c r="BA336" s="50"/>
      <c r="BB336" s="52"/>
      <c r="BC336" s="10"/>
      <c r="BD336" s="10"/>
      <c r="BE336" s="10"/>
      <c r="BF336" s="10"/>
      <c r="BG336" s="151"/>
      <c r="BH336" s="67"/>
      <c r="BI336" s="49"/>
      <c r="BJ336" s="49"/>
      <c r="BK336" s="49"/>
      <c r="BL336" s="49"/>
      <c r="BM336" s="50"/>
      <c r="BN336" s="52">
        <v>0</v>
      </c>
      <c r="BO336" s="10"/>
      <c r="BP336" s="10">
        <v>65</v>
      </c>
      <c r="BQ336" s="10">
        <v>6</v>
      </c>
      <c r="BR336" s="10">
        <v>2</v>
      </c>
      <c r="BS336" s="151">
        <v>102</v>
      </c>
      <c r="BT336" s="70"/>
      <c r="BU336" s="63"/>
      <c r="BV336" s="63"/>
      <c r="BW336" s="63"/>
      <c r="BX336" s="63"/>
      <c r="BY336" s="63"/>
      <c r="BZ336" s="63"/>
      <c r="CA336" s="63"/>
      <c r="CB336" s="63"/>
      <c r="CC336" s="124">
        <v>7</v>
      </c>
      <c r="CD336" s="237">
        <v>7</v>
      </c>
      <c r="CE336" s="234">
        <v>2.9</v>
      </c>
      <c r="CF336" s="231">
        <v>6</v>
      </c>
      <c r="CG336" s="182">
        <v>7</v>
      </c>
      <c r="CH336"/>
      <c r="CI336"/>
    </row>
    <row r="337" spans="1:181" ht="15.95" customHeight="1" thickBot="1">
      <c r="A337" s="2"/>
      <c r="B337" s="128" t="s">
        <v>52</v>
      </c>
      <c r="C337" s="88"/>
      <c r="D337" s="165">
        <f t="shared" ref="D337:BO337" si="253">SUM(D325:D336)</f>
        <v>1400</v>
      </c>
      <c r="E337" s="53">
        <f t="shared" si="253"/>
        <v>681</v>
      </c>
      <c r="F337" s="88">
        <f t="shared" si="253"/>
        <v>160</v>
      </c>
      <c r="G337" s="89">
        <f t="shared" si="253"/>
        <v>0</v>
      </c>
      <c r="H337" s="89">
        <f t="shared" si="253"/>
        <v>429</v>
      </c>
      <c r="I337" s="89">
        <f t="shared" si="253"/>
        <v>69</v>
      </c>
      <c r="J337" s="89">
        <f t="shared" si="253"/>
        <v>23</v>
      </c>
      <c r="K337" s="68">
        <f t="shared" si="253"/>
        <v>719</v>
      </c>
      <c r="L337" s="149">
        <f t="shared" si="253"/>
        <v>0</v>
      </c>
      <c r="M337" s="150">
        <f t="shared" si="253"/>
        <v>0</v>
      </c>
      <c r="N337" s="150">
        <f t="shared" si="253"/>
        <v>0</v>
      </c>
      <c r="O337" s="150">
        <f t="shared" si="253"/>
        <v>0</v>
      </c>
      <c r="P337" s="150">
        <f t="shared" si="253"/>
        <v>0</v>
      </c>
      <c r="Q337" s="148">
        <f t="shared" si="253"/>
        <v>0</v>
      </c>
      <c r="R337" s="98">
        <f t="shared" si="253"/>
        <v>0</v>
      </c>
      <c r="S337" s="90">
        <f t="shared" si="253"/>
        <v>0</v>
      </c>
      <c r="T337" s="90">
        <f t="shared" si="253"/>
        <v>0</v>
      </c>
      <c r="U337" s="90">
        <f t="shared" si="253"/>
        <v>0</v>
      </c>
      <c r="V337" s="90">
        <f t="shared" si="253"/>
        <v>0</v>
      </c>
      <c r="W337" s="74">
        <f t="shared" si="253"/>
        <v>0</v>
      </c>
      <c r="X337" s="149">
        <f t="shared" si="253"/>
        <v>0</v>
      </c>
      <c r="Y337" s="150">
        <f t="shared" si="253"/>
        <v>0</v>
      </c>
      <c r="Z337" s="150">
        <f t="shared" si="253"/>
        <v>0</v>
      </c>
      <c r="AA337" s="150">
        <f t="shared" si="253"/>
        <v>0</v>
      </c>
      <c r="AB337" s="150">
        <f t="shared" si="253"/>
        <v>0</v>
      </c>
      <c r="AC337" s="148">
        <f t="shared" si="253"/>
        <v>0</v>
      </c>
      <c r="AD337" s="98">
        <f t="shared" si="253"/>
        <v>0</v>
      </c>
      <c r="AE337" s="90">
        <f t="shared" si="253"/>
        <v>0</v>
      </c>
      <c r="AF337" s="90">
        <f t="shared" si="253"/>
        <v>0</v>
      </c>
      <c r="AG337" s="90">
        <f t="shared" si="253"/>
        <v>0</v>
      </c>
      <c r="AH337" s="90">
        <f t="shared" si="253"/>
        <v>0</v>
      </c>
      <c r="AI337" s="74">
        <f t="shared" si="253"/>
        <v>0</v>
      </c>
      <c r="AJ337" s="149">
        <f t="shared" si="253"/>
        <v>0</v>
      </c>
      <c r="AK337" s="150">
        <f t="shared" si="253"/>
        <v>0</v>
      </c>
      <c r="AL337" s="150">
        <f t="shared" si="253"/>
        <v>0</v>
      </c>
      <c r="AM337" s="150">
        <f t="shared" si="253"/>
        <v>0</v>
      </c>
      <c r="AN337" s="150">
        <f t="shared" si="253"/>
        <v>0</v>
      </c>
      <c r="AO337" s="148">
        <f t="shared" si="253"/>
        <v>0</v>
      </c>
      <c r="AP337" s="98">
        <f t="shared" si="253"/>
        <v>0</v>
      </c>
      <c r="AQ337" s="90">
        <f t="shared" si="253"/>
        <v>0</v>
      </c>
      <c r="AR337" s="90">
        <f t="shared" si="253"/>
        <v>0</v>
      </c>
      <c r="AS337" s="90">
        <f t="shared" si="253"/>
        <v>0</v>
      </c>
      <c r="AT337" s="90">
        <f t="shared" si="253"/>
        <v>0</v>
      </c>
      <c r="AU337" s="74">
        <f t="shared" si="253"/>
        <v>0</v>
      </c>
      <c r="AV337" s="149">
        <f t="shared" si="253"/>
        <v>60</v>
      </c>
      <c r="AW337" s="150">
        <f t="shared" si="253"/>
        <v>0</v>
      </c>
      <c r="AX337" s="150">
        <f t="shared" si="253"/>
        <v>105</v>
      </c>
      <c r="AY337" s="150">
        <f t="shared" si="253"/>
        <v>18</v>
      </c>
      <c r="AZ337" s="150">
        <f t="shared" si="253"/>
        <v>6</v>
      </c>
      <c r="BA337" s="148">
        <f t="shared" si="253"/>
        <v>186</v>
      </c>
      <c r="BB337" s="98">
        <f t="shared" si="253"/>
        <v>40</v>
      </c>
      <c r="BC337" s="90">
        <f t="shared" si="253"/>
        <v>0</v>
      </c>
      <c r="BD337" s="90">
        <f t="shared" si="253"/>
        <v>74</v>
      </c>
      <c r="BE337" s="90">
        <f t="shared" si="253"/>
        <v>18</v>
      </c>
      <c r="BF337" s="90">
        <f t="shared" si="253"/>
        <v>6</v>
      </c>
      <c r="BG337" s="74">
        <f t="shared" si="253"/>
        <v>87</v>
      </c>
      <c r="BH337" s="149">
        <f t="shared" si="253"/>
        <v>40</v>
      </c>
      <c r="BI337" s="150">
        <f t="shared" si="253"/>
        <v>0</v>
      </c>
      <c r="BJ337" s="150">
        <f t="shared" si="253"/>
        <v>105</v>
      </c>
      <c r="BK337" s="150">
        <f t="shared" si="253"/>
        <v>15</v>
      </c>
      <c r="BL337" s="150">
        <f t="shared" si="253"/>
        <v>5</v>
      </c>
      <c r="BM337" s="148">
        <f t="shared" si="253"/>
        <v>210</v>
      </c>
      <c r="BN337" s="98">
        <f t="shared" si="253"/>
        <v>20</v>
      </c>
      <c r="BO337" s="90">
        <f t="shared" si="253"/>
        <v>0</v>
      </c>
      <c r="BP337" s="90">
        <f t="shared" ref="BP337:BS337" si="254">SUM(BP325:BP336)</f>
        <v>145</v>
      </c>
      <c r="BQ337" s="90">
        <f t="shared" si="254"/>
        <v>18</v>
      </c>
      <c r="BR337" s="90">
        <f t="shared" si="254"/>
        <v>6</v>
      </c>
      <c r="BS337" s="91">
        <f t="shared" si="254"/>
        <v>236</v>
      </c>
      <c r="BT337" s="251"/>
      <c r="BU337" s="252"/>
      <c r="BV337" s="252"/>
      <c r="BW337" s="252"/>
      <c r="BX337" s="252"/>
      <c r="BY337" s="252"/>
      <c r="BZ337" s="252"/>
      <c r="CA337" s="252"/>
      <c r="CB337" s="252"/>
      <c r="CC337" s="252"/>
      <c r="CD337" s="238"/>
      <c r="CE337" s="238"/>
      <c r="CF337" s="238"/>
      <c r="CG337" s="239"/>
    </row>
    <row r="338" spans="1:181" s="4" customFormat="1" ht="15.95" customHeight="1" thickBot="1">
      <c r="A338" s="276" t="s">
        <v>283</v>
      </c>
      <c r="B338" s="277"/>
      <c r="C338" s="278"/>
      <c r="D338" s="278"/>
      <c r="E338" s="278"/>
      <c r="F338" s="278"/>
      <c r="G338" s="278"/>
      <c r="H338" s="278"/>
      <c r="I338" s="278"/>
      <c r="J338" s="278"/>
      <c r="K338" s="278"/>
      <c r="L338" s="278"/>
      <c r="M338" s="278"/>
      <c r="N338" s="278"/>
      <c r="O338" s="278"/>
      <c r="P338" s="278"/>
      <c r="Q338" s="278"/>
      <c r="R338" s="278"/>
      <c r="S338" s="278"/>
      <c r="T338" s="278"/>
      <c r="U338" s="278"/>
      <c r="V338" s="278"/>
      <c r="W338" s="278"/>
      <c r="X338" s="278"/>
      <c r="Y338" s="278"/>
      <c r="Z338" s="278"/>
      <c r="AA338" s="278"/>
      <c r="AB338" s="278"/>
      <c r="AC338" s="278"/>
      <c r="AD338" s="278"/>
      <c r="AE338" s="278"/>
      <c r="AF338" s="278"/>
      <c r="AG338" s="278"/>
      <c r="AH338" s="278"/>
      <c r="AI338" s="278"/>
      <c r="AJ338" s="278"/>
      <c r="AK338" s="278"/>
      <c r="AL338" s="278"/>
      <c r="AM338" s="278"/>
      <c r="AN338" s="278"/>
      <c r="AO338" s="278"/>
      <c r="AP338" s="278"/>
      <c r="AQ338" s="278"/>
      <c r="AR338" s="278"/>
      <c r="AS338" s="278"/>
      <c r="AT338" s="278"/>
      <c r="AU338" s="278"/>
      <c r="AV338" s="278"/>
      <c r="AW338" s="278"/>
      <c r="AX338" s="278"/>
      <c r="AY338" s="278"/>
      <c r="AZ338" s="278"/>
      <c r="BA338" s="278"/>
      <c r="BB338" s="278"/>
      <c r="BC338" s="278"/>
      <c r="BD338" s="278"/>
      <c r="BE338" s="278"/>
      <c r="BF338" s="278"/>
      <c r="BG338" s="278"/>
      <c r="BH338" s="278"/>
      <c r="BI338" s="278"/>
      <c r="BJ338" s="278"/>
      <c r="BK338" s="278"/>
      <c r="BL338" s="278"/>
      <c r="BM338" s="278"/>
      <c r="BN338" s="278"/>
      <c r="BO338" s="278"/>
      <c r="BP338" s="278"/>
      <c r="BQ338" s="278"/>
      <c r="BR338" s="278"/>
      <c r="BS338" s="279"/>
      <c r="BT338" s="20"/>
      <c r="BU338" s="20"/>
      <c r="BV338" s="20"/>
      <c r="BW338" s="20"/>
      <c r="BX338" s="20"/>
      <c r="BY338" s="20"/>
      <c r="BZ338" s="20"/>
      <c r="CA338" s="20"/>
      <c r="CB338" s="20"/>
      <c r="CC338" s="20"/>
      <c r="CD338" s="226"/>
      <c r="CE338" s="226"/>
      <c r="CF338" s="226"/>
      <c r="CG338" s="227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  <c r="FY338"/>
    </row>
    <row r="339" spans="1:181" s="4" customFormat="1">
      <c r="A339" s="130">
        <v>1</v>
      </c>
      <c r="B339" s="193" t="s">
        <v>167</v>
      </c>
      <c r="C339" s="166" t="s">
        <v>47</v>
      </c>
      <c r="D339" s="162">
        <f t="shared" ref="D339:D348" si="255">SUM(F339:K339)</f>
        <v>150</v>
      </c>
      <c r="E339" s="54">
        <f t="shared" ref="E339:E349" si="256">SUM(F339:J339)</f>
        <v>58</v>
      </c>
      <c r="F339" s="125">
        <f t="shared" ref="F339:F347" si="257">SUM(L339:L339,R339:R339,X339:X339,AD339:AD339,AJ339:AJ339,AP339:AP339,AV339:AV339,BB339:BB339,BH339:BH339,BN339:BN339)</f>
        <v>20</v>
      </c>
      <c r="G339" s="108">
        <f t="shared" ref="G339:G349" si="258">SUM(M339:M339,S339:S339,Y339:Y339,AE339:AE339,AK339:AK339,AQ339:AQ339,AW339:AW339,BC339:BC339,BI339:BI339,BO339:BO339)</f>
        <v>0</v>
      </c>
      <c r="H339" s="108">
        <f>SUM(N339:N339,T339:T339,Z339:Z339,AF339:AF339,AL339:AL339,AR339:AR339,AX339:AX339,BD339:BD339,BJ339:BJ339,BP339:BP339)</f>
        <v>30</v>
      </c>
      <c r="I339" s="108">
        <f t="shared" ref="I339:I349" si="259">SUM(O339:O339,U339:U339,AA339:AA339,AG339:AG339,AM339:AM339,AS339:AS339,AY339:AY339,BE339:BE339,BK339:BK339,BQ339:BQ339)</f>
        <v>6</v>
      </c>
      <c r="J339" s="108">
        <f t="shared" ref="J339:J349" si="260">SUM(P339:P339,V339:V339,AB339:AB339,AH339:AH339,AN339:AN339,AT339:AT339,AZ339:AZ339,BF339:BF339,BL339:BL339,BR339:BR339)</f>
        <v>2</v>
      </c>
      <c r="K339" s="133">
        <f t="shared" ref="K339:K349" si="261">SUM(Q339:Q339,W339:W339,AC339:AC339,AI339:AI339,AO339:AO339,AU339:AU339,BA339:BA339,BG339:BG339,BM339:BM339,BS339:BS339)</f>
        <v>92</v>
      </c>
      <c r="L339" s="95"/>
      <c r="M339" s="55"/>
      <c r="N339" s="55"/>
      <c r="O339" s="55"/>
      <c r="P339" s="55"/>
      <c r="Q339" s="56"/>
      <c r="R339" s="57"/>
      <c r="S339" s="14"/>
      <c r="T339" s="14"/>
      <c r="U339" s="14"/>
      <c r="V339" s="14"/>
      <c r="W339" s="102"/>
      <c r="X339" s="95"/>
      <c r="Y339" s="55"/>
      <c r="Z339" s="55"/>
      <c r="AA339" s="55"/>
      <c r="AB339" s="55"/>
      <c r="AC339" s="56"/>
      <c r="AD339" s="57"/>
      <c r="AE339" s="14"/>
      <c r="AF339" s="14"/>
      <c r="AG339" s="14"/>
      <c r="AH339" s="14"/>
      <c r="AI339" s="102"/>
      <c r="AJ339" s="95"/>
      <c r="AK339" s="55"/>
      <c r="AL339" s="55"/>
      <c r="AM339" s="55"/>
      <c r="AN339" s="55"/>
      <c r="AO339" s="56"/>
      <c r="AP339" s="57"/>
      <c r="AQ339" s="14"/>
      <c r="AR339" s="14"/>
      <c r="AS339" s="14"/>
      <c r="AT339" s="14"/>
      <c r="AU339" s="102"/>
      <c r="AV339" s="95">
        <v>20</v>
      </c>
      <c r="AW339" s="55"/>
      <c r="AX339" s="55">
        <v>30</v>
      </c>
      <c r="AY339" s="55">
        <v>6</v>
      </c>
      <c r="AZ339" s="55">
        <v>2</v>
      </c>
      <c r="BA339" s="56">
        <v>92</v>
      </c>
      <c r="BB339" s="57"/>
      <c r="BC339" s="14"/>
      <c r="BD339" s="14"/>
      <c r="BE339" s="14"/>
      <c r="BF339" s="14"/>
      <c r="BG339" s="102"/>
      <c r="BH339" s="95"/>
      <c r="BI339" s="55"/>
      <c r="BJ339" s="55"/>
      <c r="BK339" s="55"/>
      <c r="BL339" s="55"/>
      <c r="BM339" s="56"/>
      <c r="BN339" s="57"/>
      <c r="BO339" s="14"/>
      <c r="BP339" s="14"/>
      <c r="BQ339" s="14"/>
      <c r="BR339" s="14"/>
      <c r="BS339" s="102"/>
      <c r="BT339" s="137"/>
      <c r="BU339" s="58"/>
      <c r="BV339" s="58"/>
      <c r="BW339" s="58"/>
      <c r="BX339" s="58"/>
      <c r="BY339" s="58"/>
      <c r="BZ339" s="58">
        <v>6</v>
      </c>
      <c r="CA339" s="58"/>
      <c r="CB339" s="58"/>
      <c r="CC339" s="59"/>
      <c r="CD339" s="235">
        <v>6</v>
      </c>
      <c r="CE339" s="232">
        <v>2.2999999999999998</v>
      </c>
      <c r="CF339" s="229">
        <v>4</v>
      </c>
      <c r="CG339" s="230">
        <v>6</v>
      </c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</row>
    <row r="340" spans="1:181" ht="18.600000000000001" customHeight="1">
      <c r="A340" s="131">
        <v>2</v>
      </c>
      <c r="B340" s="187" t="s">
        <v>284</v>
      </c>
      <c r="C340" s="167" t="s">
        <v>47</v>
      </c>
      <c r="D340" s="163">
        <f t="shared" si="255"/>
        <v>125</v>
      </c>
      <c r="E340" s="37">
        <f t="shared" si="256"/>
        <v>73</v>
      </c>
      <c r="F340" s="126">
        <f t="shared" si="257"/>
        <v>20</v>
      </c>
      <c r="G340" s="93">
        <f t="shared" si="258"/>
        <v>0</v>
      </c>
      <c r="H340" s="93">
        <f t="shared" ref="H340:H350" si="262">SUM(N340:N340,T340:T340,Z340:Z340,AF340:AF340,AL340:AL340,AR340:AR340,AX340:AX340,BD340:BD340,BJ340:BJ340,BP340:BP340)</f>
        <v>45</v>
      </c>
      <c r="I340" s="93">
        <f t="shared" si="259"/>
        <v>6</v>
      </c>
      <c r="J340" s="93">
        <f t="shared" si="260"/>
        <v>2</v>
      </c>
      <c r="K340" s="134">
        <f t="shared" si="261"/>
        <v>52</v>
      </c>
      <c r="L340" s="96"/>
      <c r="M340" s="39"/>
      <c r="N340" s="39"/>
      <c r="O340" s="39"/>
      <c r="P340" s="39"/>
      <c r="Q340" s="40"/>
      <c r="R340" s="41"/>
      <c r="S340" s="12"/>
      <c r="T340" s="12"/>
      <c r="U340" s="12"/>
      <c r="V340" s="12"/>
      <c r="W340" s="97"/>
      <c r="X340" s="96"/>
      <c r="Y340" s="39"/>
      <c r="Z340" s="39"/>
      <c r="AA340" s="39"/>
      <c r="AB340" s="39"/>
      <c r="AC340" s="40"/>
      <c r="AD340" s="41"/>
      <c r="AE340" s="12"/>
      <c r="AF340" s="12"/>
      <c r="AG340" s="12"/>
      <c r="AH340" s="12"/>
      <c r="AI340" s="97"/>
      <c r="AJ340" s="96"/>
      <c r="AK340" s="39"/>
      <c r="AL340" s="39"/>
      <c r="AM340" s="39"/>
      <c r="AN340" s="39"/>
      <c r="AO340" s="40"/>
      <c r="AP340" s="41"/>
      <c r="AQ340" s="12"/>
      <c r="AR340" s="12"/>
      <c r="AS340" s="12"/>
      <c r="AT340" s="12"/>
      <c r="AU340" s="97"/>
      <c r="AV340" s="96">
        <v>20</v>
      </c>
      <c r="AW340" s="39"/>
      <c r="AX340" s="39">
        <v>45</v>
      </c>
      <c r="AY340" s="39">
        <v>6</v>
      </c>
      <c r="AZ340" s="39">
        <v>2</v>
      </c>
      <c r="BA340" s="40">
        <v>52</v>
      </c>
      <c r="BB340" s="41"/>
      <c r="BC340" s="12"/>
      <c r="BD340" s="12"/>
      <c r="BE340" s="12"/>
      <c r="BF340" s="12"/>
      <c r="BG340" s="97"/>
      <c r="BH340" s="96"/>
      <c r="BI340" s="39"/>
      <c r="BJ340" s="39"/>
      <c r="BK340" s="39"/>
      <c r="BL340" s="39"/>
      <c r="BM340" s="40"/>
      <c r="BN340" s="41"/>
      <c r="BO340" s="12"/>
      <c r="BP340" s="12"/>
      <c r="BQ340" s="12"/>
      <c r="BR340" s="12"/>
      <c r="BS340" s="97"/>
      <c r="BT340" s="122"/>
      <c r="BU340" s="46"/>
      <c r="BV340" s="46"/>
      <c r="BW340" s="46"/>
      <c r="BX340" s="46"/>
      <c r="BY340" s="46"/>
      <c r="BZ340" s="46">
        <v>5</v>
      </c>
      <c r="CA340" s="46"/>
      <c r="CB340" s="46"/>
      <c r="CC340" s="47"/>
      <c r="CD340" s="236">
        <v>5</v>
      </c>
      <c r="CE340" s="233">
        <v>2.9</v>
      </c>
      <c r="CF340" s="228">
        <v>4</v>
      </c>
      <c r="CG340" s="181">
        <v>5</v>
      </c>
      <c r="CH340"/>
      <c r="CI340"/>
    </row>
    <row r="341" spans="1:181">
      <c r="A341" s="131">
        <v>3</v>
      </c>
      <c r="B341" s="171" t="s">
        <v>169</v>
      </c>
      <c r="C341" s="167" t="s">
        <v>47</v>
      </c>
      <c r="D341" s="163">
        <f t="shared" si="255"/>
        <v>100</v>
      </c>
      <c r="E341" s="37">
        <f t="shared" si="256"/>
        <v>58</v>
      </c>
      <c r="F341" s="126">
        <f t="shared" si="257"/>
        <v>20</v>
      </c>
      <c r="G341" s="93">
        <f t="shared" si="258"/>
        <v>0</v>
      </c>
      <c r="H341" s="93">
        <f t="shared" si="262"/>
        <v>30</v>
      </c>
      <c r="I341" s="93">
        <f t="shared" si="259"/>
        <v>6</v>
      </c>
      <c r="J341" s="93">
        <f t="shared" si="260"/>
        <v>2</v>
      </c>
      <c r="K341" s="134">
        <f t="shared" si="261"/>
        <v>42</v>
      </c>
      <c r="L341" s="96"/>
      <c r="M341" s="39"/>
      <c r="N341" s="39"/>
      <c r="O341" s="39"/>
      <c r="P341" s="39"/>
      <c r="Q341" s="40"/>
      <c r="R341" s="41"/>
      <c r="S341" s="12"/>
      <c r="T341" s="12"/>
      <c r="U341" s="12"/>
      <c r="V341" s="12"/>
      <c r="W341" s="97"/>
      <c r="X341" s="96"/>
      <c r="Y341" s="39"/>
      <c r="Z341" s="39"/>
      <c r="AA341" s="39"/>
      <c r="AB341" s="39"/>
      <c r="AC341" s="40"/>
      <c r="AD341" s="41"/>
      <c r="AE341" s="12"/>
      <c r="AF341" s="12"/>
      <c r="AG341" s="12"/>
      <c r="AH341" s="12"/>
      <c r="AI341" s="97"/>
      <c r="AJ341" s="96"/>
      <c r="AK341" s="39"/>
      <c r="AL341" s="39"/>
      <c r="AM341" s="39"/>
      <c r="AN341" s="39"/>
      <c r="AO341" s="40"/>
      <c r="AP341" s="41"/>
      <c r="AQ341" s="12"/>
      <c r="AR341" s="12"/>
      <c r="AS341" s="12"/>
      <c r="AT341" s="12"/>
      <c r="AU341" s="97"/>
      <c r="AV341" s="96">
        <v>20</v>
      </c>
      <c r="AW341" s="39"/>
      <c r="AX341" s="39">
        <v>30</v>
      </c>
      <c r="AY341" s="39">
        <v>6</v>
      </c>
      <c r="AZ341" s="39">
        <v>2</v>
      </c>
      <c r="BA341" s="40">
        <v>42</v>
      </c>
      <c r="BB341" s="41"/>
      <c r="BC341" s="12"/>
      <c r="BD341" s="12"/>
      <c r="BE341" s="12"/>
      <c r="BF341" s="12"/>
      <c r="BG341" s="97"/>
      <c r="BH341" s="96"/>
      <c r="BI341" s="39"/>
      <c r="BJ341" s="39"/>
      <c r="BK341" s="39"/>
      <c r="BL341" s="39"/>
      <c r="BM341" s="40"/>
      <c r="BN341" s="41"/>
      <c r="BO341" s="12"/>
      <c r="BP341" s="12"/>
      <c r="BQ341" s="12"/>
      <c r="BR341" s="12"/>
      <c r="BS341" s="97"/>
      <c r="BT341" s="122"/>
      <c r="BU341" s="46"/>
      <c r="BV341" s="46"/>
      <c r="BW341" s="46"/>
      <c r="BX341" s="46"/>
      <c r="BY341" s="46"/>
      <c r="BZ341" s="46">
        <v>4</v>
      </c>
      <c r="CA341" s="46"/>
      <c r="CB341" s="46"/>
      <c r="CC341" s="47"/>
      <c r="CD341" s="236">
        <v>4</v>
      </c>
      <c r="CE341" s="233">
        <v>2.2999999999999998</v>
      </c>
      <c r="CF341" s="228">
        <v>3</v>
      </c>
      <c r="CG341" s="181">
        <v>4</v>
      </c>
      <c r="CH341"/>
      <c r="CI341"/>
    </row>
    <row r="342" spans="1:181" ht="16.899999999999999" customHeight="1">
      <c r="A342" s="131">
        <v>4</v>
      </c>
      <c r="B342" s="187" t="s">
        <v>126</v>
      </c>
      <c r="C342" s="167" t="s">
        <v>47</v>
      </c>
      <c r="D342" s="163">
        <f t="shared" si="255"/>
        <v>75</v>
      </c>
      <c r="E342" s="37">
        <f t="shared" si="256"/>
        <v>58</v>
      </c>
      <c r="F342" s="126">
        <f t="shared" si="257"/>
        <v>20</v>
      </c>
      <c r="G342" s="93">
        <f t="shared" si="258"/>
        <v>0</v>
      </c>
      <c r="H342" s="93">
        <f t="shared" si="262"/>
        <v>30</v>
      </c>
      <c r="I342" s="93">
        <f t="shared" si="259"/>
        <v>6</v>
      </c>
      <c r="J342" s="93">
        <f t="shared" si="260"/>
        <v>2</v>
      </c>
      <c r="K342" s="134">
        <f t="shared" si="261"/>
        <v>17</v>
      </c>
      <c r="L342" s="96"/>
      <c r="M342" s="39"/>
      <c r="N342" s="39"/>
      <c r="O342" s="39"/>
      <c r="P342" s="39"/>
      <c r="Q342" s="40"/>
      <c r="R342" s="41"/>
      <c r="S342" s="12"/>
      <c r="T342" s="12"/>
      <c r="U342" s="12"/>
      <c r="V342" s="12"/>
      <c r="W342" s="97"/>
      <c r="X342" s="96"/>
      <c r="Y342" s="39"/>
      <c r="Z342" s="39"/>
      <c r="AA342" s="39"/>
      <c r="AB342" s="39"/>
      <c r="AC342" s="40"/>
      <c r="AD342" s="41"/>
      <c r="AE342" s="12"/>
      <c r="AF342" s="12"/>
      <c r="AG342" s="12"/>
      <c r="AH342" s="12"/>
      <c r="AI342" s="97"/>
      <c r="AJ342" s="96"/>
      <c r="AK342" s="39"/>
      <c r="AL342" s="39"/>
      <c r="AM342" s="39"/>
      <c r="AN342" s="39"/>
      <c r="AO342" s="40"/>
      <c r="AP342" s="41"/>
      <c r="AQ342" s="12"/>
      <c r="AR342" s="12"/>
      <c r="AS342" s="12"/>
      <c r="AT342" s="12"/>
      <c r="AU342" s="97"/>
      <c r="AV342" s="96"/>
      <c r="AW342" s="39"/>
      <c r="AX342" s="39"/>
      <c r="AY342" s="39"/>
      <c r="AZ342" s="39"/>
      <c r="BA342" s="40"/>
      <c r="BB342" s="41">
        <v>20</v>
      </c>
      <c r="BC342" s="12"/>
      <c r="BD342" s="12">
        <v>30</v>
      </c>
      <c r="BE342" s="12">
        <v>6</v>
      </c>
      <c r="BF342" s="12">
        <v>2</v>
      </c>
      <c r="BG342" s="97">
        <v>17</v>
      </c>
      <c r="BH342" s="96"/>
      <c r="BI342" s="39"/>
      <c r="BJ342" s="39"/>
      <c r="BK342" s="39"/>
      <c r="BL342" s="39"/>
      <c r="BM342" s="40"/>
      <c r="BN342" s="41"/>
      <c r="BO342" s="12"/>
      <c r="BP342" s="12"/>
      <c r="BQ342" s="12"/>
      <c r="BR342" s="12"/>
      <c r="BS342" s="97"/>
      <c r="BT342" s="122"/>
      <c r="BU342" s="46"/>
      <c r="BV342" s="46"/>
      <c r="BW342" s="46"/>
      <c r="BX342" s="46"/>
      <c r="BY342" s="46"/>
      <c r="BZ342" s="46"/>
      <c r="CA342" s="46">
        <v>3</v>
      </c>
      <c r="CB342" s="46"/>
      <c r="CC342" s="47"/>
      <c r="CD342" s="236">
        <v>3</v>
      </c>
      <c r="CE342" s="233">
        <v>2.2999999999999998</v>
      </c>
      <c r="CF342" s="228">
        <v>2</v>
      </c>
      <c r="CG342" s="181">
        <v>3</v>
      </c>
      <c r="CH342"/>
      <c r="CI342"/>
    </row>
    <row r="343" spans="1:181" s="174" customFormat="1">
      <c r="A343" s="131">
        <v>5</v>
      </c>
      <c r="B343" s="194" t="s">
        <v>170</v>
      </c>
      <c r="C343" s="167" t="s">
        <v>47</v>
      </c>
      <c r="D343" s="163">
        <f t="shared" si="255"/>
        <v>75</v>
      </c>
      <c r="E343" s="37">
        <f t="shared" si="256"/>
        <v>40</v>
      </c>
      <c r="F343" s="126">
        <f t="shared" si="257"/>
        <v>10</v>
      </c>
      <c r="G343" s="93">
        <f t="shared" si="258"/>
        <v>0</v>
      </c>
      <c r="H343" s="93">
        <f t="shared" si="262"/>
        <v>22</v>
      </c>
      <c r="I343" s="93">
        <f t="shared" si="259"/>
        <v>6</v>
      </c>
      <c r="J343" s="93">
        <f t="shared" si="260"/>
        <v>2</v>
      </c>
      <c r="K343" s="134">
        <f t="shared" si="261"/>
        <v>35</v>
      </c>
      <c r="L343" s="96"/>
      <c r="M343" s="39"/>
      <c r="N343" s="39"/>
      <c r="O343" s="39"/>
      <c r="P343" s="39"/>
      <c r="Q343" s="40"/>
      <c r="R343" s="41"/>
      <c r="S343" s="12"/>
      <c r="T343" s="12"/>
      <c r="U343" s="12"/>
      <c r="V343" s="12"/>
      <c r="W343" s="97"/>
      <c r="X343" s="96"/>
      <c r="Y343" s="39"/>
      <c r="Z343" s="39"/>
      <c r="AA343" s="39"/>
      <c r="AB343" s="39"/>
      <c r="AC343" s="40"/>
      <c r="AD343" s="41"/>
      <c r="AE343" s="12"/>
      <c r="AF343" s="12"/>
      <c r="AG343" s="12"/>
      <c r="AH343" s="12"/>
      <c r="AI343" s="97"/>
      <c r="AJ343" s="96"/>
      <c r="AK343" s="39"/>
      <c r="AL343" s="39"/>
      <c r="AM343" s="39"/>
      <c r="AN343" s="39"/>
      <c r="AO343" s="40"/>
      <c r="AP343" s="41"/>
      <c r="AQ343" s="12"/>
      <c r="AR343" s="12"/>
      <c r="AS343" s="12"/>
      <c r="AT343" s="12"/>
      <c r="AU343" s="97"/>
      <c r="AV343" s="96"/>
      <c r="AW343" s="39"/>
      <c r="AX343" s="39"/>
      <c r="AY343" s="39"/>
      <c r="AZ343" s="39"/>
      <c r="BA343" s="40"/>
      <c r="BB343" s="41">
        <v>10</v>
      </c>
      <c r="BC343" s="12"/>
      <c r="BD343" s="12">
        <v>22</v>
      </c>
      <c r="BE343" s="12">
        <v>6</v>
      </c>
      <c r="BF343" s="12">
        <v>2</v>
      </c>
      <c r="BG343" s="97">
        <v>35</v>
      </c>
      <c r="BH343" s="96"/>
      <c r="BI343" s="39"/>
      <c r="BJ343" s="39"/>
      <c r="BK343" s="39"/>
      <c r="BL343" s="39"/>
      <c r="BM343" s="40"/>
      <c r="BN343" s="41"/>
      <c r="BO343" s="12"/>
      <c r="BP343" s="12"/>
      <c r="BQ343" s="12"/>
      <c r="BR343" s="12"/>
      <c r="BS343" s="97"/>
      <c r="BT343" s="122"/>
      <c r="BU343" s="46"/>
      <c r="BV343" s="46"/>
      <c r="BW343" s="46"/>
      <c r="BX343" s="46"/>
      <c r="BY343" s="46"/>
      <c r="BZ343" s="46"/>
      <c r="CA343" s="46">
        <v>3</v>
      </c>
      <c r="CB343" s="46"/>
      <c r="CC343" s="47"/>
      <c r="CD343" s="236">
        <v>3</v>
      </c>
      <c r="CE343" s="233">
        <v>1.6</v>
      </c>
      <c r="CF343" s="228">
        <v>3</v>
      </c>
      <c r="CG343" s="181">
        <v>3</v>
      </c>
    </row>
    <row r="344" spans="1:181" s="174" customFormat="1">
      <c r="A344" s="131">
        <v>6</v>
      </c>
      <c r="B344" s="172" t="s">
        <v>171</v>
      </c>
      <c r="C344" s="167" t="s">
        <v>47</v>
      </c>
      <c r="D344" s="163">
        <f t="shared" si="255"/>
        <v>75</v>
      </c>
      <c r="E344" s="37">
        <f t="shared" si="256"/>
        <v>40</v>
      </c>
      <c r="F344" s="126">
        <f t="shared" si="257"/>
        <v>10</v>
      </c>
      <c r="G344" s="93">
        <f t="shared" si="258"/>
        <v>0</v>
      </c>
      <c r="H344" s="93">
        <f t="shared" si="262"/>
        <v>22</v>
      </c>
      <c r="I344" s="93">
        <f t="shared" si="259"/>
        <v>6</v>
      </c>
      <c r="J344" s="93">
        <f t="shared" si="260"/>
        <v>2</v>
      </c>
      <c r="K344" s="134">
        <f t="shared" si="261"/>
        <v>35</v>
      </c>
      <c r="L344" s="96"/>
      <c r="M344" s="39"/>
      <c r="N344" s="39"/>
      <c r="O344" s="39"/>
      <c r="P344" s="39"/>
      <c r="Q344" s="40"/>
      <c r="R344" s="41"/>
      <c r="S344" s="12"/>
      <c r="T344" s="12"/>
      <c r="U344" s="12"/>
      <c r="V344" s="12"/>
      <c r="W344" s="97"/>
      <c r="X344" s="96"/>
      <c r="Y344" s="39"/>
      <c r="Z344" s="39"/>
      <c r="AA344" s="39"/>
      <c r="AB344" s="39"/>
      <c r="AC344" s="40"/>
      <c r="AD344" s="41"/>
      <c r="AE344" s="12"/>
      <c r="AF344" s="12"/>
      <c r="AG344" s="12"/>
      <c r="AH344" s="12"/>
      <c r="AI344" s="97"/>
      <c r="AJ344" s="96"/>
      <c r="AK344" s="39"/>
      <c r="AL344" s="39"/>
      <c r="AM344" s="39"/>
      <c r="AN344" s="39"/>
      <c r="AO344" s="40"/>
      <c r="AP344" s="41"/>
      <c r="AQ344" s="12"/>
      <c r="AR344" s="12"/>
      <c r="AS344" s="12"/>
      <c r="AT344" s="12"/>
      <c r="AU344" s="97"/>
      <c r="AV344" s="96"/>
      <c r="AW344" s="39"/>
      <c r="AX344" s="39"/>
      <c r="AY344" s="39"/>
      <c r="AZ344" s="39"/>
      <c r="BA344" s="40"/>
      <c r="BB344" s="41">
        <v>10</v>
      </c>
      <c r="BC344" s="12"/>
      <c r="BD344" s="12">
        <v>22</v>
      </c>
      <c r="BE344" s="12">
        <v>6</v>
      </c>
      <c r="BF344" s="12">
        <v>2</v>
      </c>
      <c r="BG344" s="97">
        <v>35</v>
      </c>
      <c r="BH344" s="96"/>
      <c r="BI344" s="39"/>
      <c r="BJ344" s="39"/>
      <c r="BK344" s="39"/>
      <c r="BL344" s="39"/>
      <c r="BM344" s="40"/>
      <c r="BN344" s="41"/>
      <c r="BO344" s="12"/>
      <c r="BP344" s="12"/>
      <c r="BQ344" s="12"/>
      <c r="BR344" s="12"/>
      <c r="BS344" s="97"/>
      <c r="BT344" s="122"/>
      <c r="BU344" s="46"/>
      <c r="BV344" s="46"/>
      <c r="BW344" s="46"/>
      <c r="BX344" s="46"/>
      <c r="BY344" s="46"/>
      <c r="BZ344" s="46"/>
      <c r="CA344" s="46">
        <v>3</v>
      </c>
      <c r="CB344" s="46"/>
      <c r="CC344" s="47"/>
      <c r="CD344" s="236">
        <v>3</v>
      </c>
      <c r="CE344" s="233">
        <v>1.6</v>
      </c>
      <c r="CF344" s="228">
        <v>3</v>
      </c>
      <c r="CG344" s="181">
        <v>3</v>
      </c>
    </row>
    <row r="345" spans="1:181">
      <c r="A345" s="131">
        <v>7</v>
      </c>
      <c r="B345" s="172" t="s">
        <v>285</v>
      </c>
      <c r="C345" s="167" t="s">
        <v>47</v>
      </c>
      <c r="D345" s="163">
        <f t="shared" si="255"/>
        <v>150</v>
      </c>
      <c r="E345" s="37">
        <f t="shared" si="256"/>
        <v>73</v>
      </c>
      <c r="F345" s="126">
        <f t="shared" si="257"/>
        <v>20</v>
      </c>
      <c r="G345" s="93">
        <f t="shared" si="258"/>
        <v>0</v>
      </c>
      <c r="H345" s="93">
        <f t="shared" si="262"/>
        <v>45</v>
      </c>
      <c r="I345" s="93">
        <f t="shared" si="259"/>
        <v>6</v>
      </c>
      <c r="J345" s="93">
        <f t="shared" si="260"/>
        <v>2</v>
      </c>
      <c r="K345" s="134">
        <f t="shared" si="261"/>
        <v>77</v>
      </c>
      <c r="L345" s="96"/>
      <c r="M345" s="39"/>
      <c r="N345" s="39"/>
      <c r="O345" s="39"/>
      <c r="P345" s="39"/>
      <c r="Q345" s="40"/>
      <c r="R345" s="41"/>
      <c r="S345" s="12"/>
      <c r="T345" s="12"/>
      <c r="U345" s="12"/>
      <c r="V345" s="12"/>
      <c r="W345" s="97"/>
      <c r="X345" s="96"/>
      <c r="Y345" s="39"/>
      <c r="Z345" s="39"/>
      <c r="AA345" s="39"/>
      <c r="AB345" s="39"/>
      <c r="AC345" s="40"/>
      <c r="AD345" s="41"/>
      <c r="AE345" s="12"/>
      <c r="AF345" s="12"/>
      <c r="AG345" s="12"/>
      <c r="AH345" s="12"/>
      <c r="AI345" s="97"/>
      <c r="AJ345" s="96"/>
      <c r="AK345" s="39"/>
      <c r="AL345" s="39"/>
      <c r="AM345" s="39"/>
      <c r="AN345" s="39"/>
      <c r="AO345" s="40"/>
      <c r="AP345" s="41"/>
      <c r="AQ345" s="12"/>
      <c r="AR345" s="12"/>
      <c r="AS345" s="12"/>
      <c r="AT345" s="12"/>
      <c r="AU345" s="97"/>
      <c r="AV345" s="96"/>
      <c r="AW345" s="39"/>
      <c r="AX345" s="39"/>
      <c r="AY345" s="39"/>
      <c r="AZ345" s="39"/>
      <c r="BA345" s="40"/>
      <c r="BB345" s="41"/>
      <c r="BC345" s="12"/>
      <c r="BD345" s="12"/>
      <c r="BE345" s="12"/>
      <c r="BF345" s="12"/>
      <c r="BG345" s="97"/>
      <c r="BH345" s="96">
        <v>20</v>
      </c>
      <c r="BI345" s="39"/>
      <c r="BJ345" s="39">
        <v>45</v>
      </c>
      <c r="BK345" s="39">
        <v>6</v>
      </c>
      <c r="BL345" s="39">
        <v>2</v>
      </c>
      <c r="BM345" s="40">
        <v>77</v>
      </c>
      <c r="BN345" s="41"/>
      <c r="BO345" s="12"/>
      <c r="BP345" s="12"/>
      <c r="BQ345" s="12"/>
      <c r="BR345" s="12"/>
      <c r="BS345" s="97"/>
      <c r="BT345" s="122"/>
      <c r="BU345" s="46"/>
      <c r="BV345" s="46"/>
      <c r="BW345" s="46"/>
      <c r="BX345" s="46"/>
      <c r="BY345" s="46"/>
      <c r="BZ345" s="46"/>
      <c r="CA345" s="46"/>
      <c r="CB345" s="46">
        <v>6</v>
      </c>
      <c r="CC345" s="47"/>
      <c r="CD345" s="236">
        <v>6</v>
      </c>
      <c r="CE345" s="233">
        <v>2.9</v>
      </c>
      <c r="CF345" s="228">
        <v>5</v>
      </c>
      <c r="CG345" s="181">
        <v>6</v>
      </c>
      <c r="CH345"/>
      <c r="CI345"/>
    </row>
    <row r="346" spans="1:181" ht="16.899999999999999" customHeight="1">
      <c r="A346" s="131">
        <v>8</v>
      </c>
      <c r="B346" s="194" t="s">
        <v>286</v>
      </c>
      <c r="C346" s="167" t="s">
        <v>47</v>
      </c>
      <c r="D346" s="163">
        <f t="shared" si="255"/>
        <v>125</v>
      </c>
      <c r="E346" s="37">
        <f t="shared" si="256"/>
        <v>58</v>
      </c>
      <c r="F346" s="126">
        <f t="shared" si="257"/>
        <v>20</v>
      </c>
      <c r="G346" s="93">
        <f t="shared" si="258"/>
        <v>0</v>
      </c>
      <c r="H346" s="93">
        <f t="shared" si="262"/>
        <v>30</v>
      </c>
      <c r="I346" s="93">
        <f t="shared" si="259"/>
        <v>6</v>
      </c>
      <c r="J346" s="93">
        <f t="shared" si="260"/>
        <v>2</v>
      </c>
      <c r="K346" s="134">
        <f t="shared" si="261"/>
        <v>67</v>
      </c>
      <c r="L346" s="96"/>
      <c r="M346" s="39"/>
      <c r="N346" s="39"/>
      <c r="O346" s="39"/>
      <c r="P346" s="39"/>
      <c r="Q346" s="40"/>
      <c r="R346" s="41"/>
      <c r="S346" s="12"/>
      <c r="T346" s="12"/>
      <c r="U346" s="12"/>
      <c r="V346" s="12"/>
      <c r="W346" s="97"/>
      <c r="X346" s="96"/>
      <c r="Y346" s="39"/>
      <c r="Z346" s="39"/>
      <c r="AA346" s="39"/>
      <c r="AB346" s="39"/>
      <c r="AC346" s="40"/>
      <c r="AD346" s="41"/>
      <c r="AE346" s="12"/>
      <c r="AF346" s="12"/>
      <c r="AG346" s="12"/>
      <c r="AH346" s="12"/>
      <c r="AI346" s="97"/>
      <c r="AJ346" s="96"/>
      <c r="AK346" s="39"/>
      <c r="AL346" s="39"/>
      <c r="AM346" s="39"/>
      <c r="AN346" s="39"/>
      <c r="AO346" s="40"/>
      <c r="AP346" s="41"/>
      <c r="AQ346" s="12"/>
      <c r="AR346" s="12"/>
      <c r="AS346" s="12"/>
      <c r="AT346" s="12"/>
      <c r="AU346" s="97"/>
      <c r="AV346" s="96"/>
      <c r="AW346" s="39"/>
      <c r="AX346" s="39"/>
      <c r="AY346" s="39"/>
      <c r="AZ346" s="39"/>
      <c r="BA346" s="40"/>
      <c r="BB346" s="41"/>
      <c r="BC346" s="12"/>
      <c r="BD346" s="12"/>
      <c r="BE346" s="12"/>
      <c r="BF346" s="12"/>
      <c r="BG346" s="97"/>
      <c r="BH346" s="96">
        <v>20</v>
      </c>
      <c r="BI346" s="39"/>
      <c r="BJ346" s="39">
        <v>30</v>
      </c>
      <c r="BK346" s="39">
        <v>6</v>
      </c>
      <c r="BL346" s="39">
        <v>2</v>
      </c>
      <c r="BM346" s="40">
        <v>67</v>
      </c>
      <c r="BN346" s="41"/>
      <c r="BO346" s="12"/>
      <c r="BP346" s="12"/>
      <c r="BQ346" s="12"/>
      <c r="BR346" s="12"/>
      <c r="BS346" s="97"/>
      <c r="BT346" s="122"/>
      <c r="BU346" s="46"/>
      <c r="BV346" s="46"/>
      <c r="BW346" s="46"/>
      <c r="BX346" s="46"/>
      <c r="BY346" s="46"/>
      <c r="BZ346" s="46"/>
      <c r="CA346" s="46"/>
      <c r="CB346" s="46">
        <v>5</v>
      </c>
      <c r="CC346" s="47"/>
      <c r="CD346" s="236">
        <v>5</v>
      </c>
      <c r="CE346" s="233">
        <v>2.2999999999999998</v>
      </c>
      <c r="CF346" s="228">
        <v>4</v>
      </c>
      <c r="CG346" s="181">
        <v>5</v>
      </c>
      <c r="CH346"/>
      <c r="CI346"/>
    </row>
    <row r="347" spans="1:181">
      <c r="A347" s="131">
        <v>9</v>
      </c>
      <c r="B347" s="171" t="s">
        <v>131</v>
      </c>
      <c r="C347" s="167" t="s">
        <v>47</v>
      </c>
      <c r="D347" s="163">
        <f t="shared" si="255"/>
        <v>100</v>
      </c>
      <c r="E347" s="37">
        <f t="shared" si="256"/>
        <v>34</v>
      </c>
      <c r="F347" s="126">
        <f t="shared" si="257"/>
        <v>0</v>
      </c>
      <c r="G347" s="93">
        <f t="shared" si="258"/>
        <v>0</v>
      </c>
      <c r="H347" s="93">
        <f t="shared" si="262"/>
        <v>30</v>
      </c>
      <c r="I347" s="93">
        <f t="shared" si="259"/>
        <v>3</v>
      </c>
      <c r="J347" s="93">
        <f t="shared" si="260"/>
        <v>1</v>
      </c>
      <c r="K347" s="134">
        <f t="shared" si="261"/>
        <v>66</v>
      </c>
      <c r="L347" s="96"/>
      <c r="M347" s="39"/>
      <c r="N347" s="39"/>
      <c r="O347" s="39"/>
      <c r="P347" s="39"/>
      <c r="Q347" s="40"/>
      <c r="R347" s="41"/>
      <c r="S347" s="12"/>
      <c r="T347" s="12"/>
      <c r="U347" s="12"/>
      <c r="V347" s="12"/>
      <c r="W347" s="97"/>
      <c r="X347" s="96"/>
      <c r="Y347" s="39"/>
      <c r="Z347" s="39"/>
      <c r="AA347" s="39"/>
      <c r="AB347" s="39"/>
      <c r="AC347" s="40"/>
      <c r="AD347" s="41"/>
      <c r="AE347" s="12"/>
      <c r="AF347" s="12"/>
      <c r="AG347" s="12"/>
      <c r="AH347" s="12"/>
      <c r="AI347" s="97"/>
      <c r="AJ347" s="96"/>
      <c r="AK347" s="39"/>
      <c r="AL347" s="39"/>
      <c r="AM347" s="39"/>
      <c r="AN347" s="39"/>
      <c r="AO347" s="40"/>
      <c r="AP347" s="41"/>
      <c r="AQ347" s="12"/>
      <c r="AR347" s="12"/>
      <c r="AS347" s="12"/>
      <c r="AT347" s="12"/>
      <c r="AU347" s="97"/>
      <c r="AV347" s="96"/>
      <c r="AW347" s="39"/>
      <c r="AX347" s="39"/>
      <c r="AY347" s="39"/>
      <c r="AZ347" s="39"/>
      <c r="BA347" s="40"/>
      <c r="BB347" s="41"/>
      <c r="BC347" s="12"/>
      <c r="BD347" s="12"/>
      <c r="BE347" s="12"/>
      <c r="BF347" s="12"/>
      <c r="BG347" s="97"/>
      <c r="BH347" s="96"/>
      <c r="BI347" s="39"/>
      <c r="BJ347" s="39">
        <v>30</v>
      </c>
      <c r="BK347" s="39">
        <v>3</v>
      </c>
      <c r="BL347" s="39">
        <v>1</v>
      </c>
      <c r="BM347" s="40">
        <v>66</v>
      </c>
      <c r="BN347" s="41"/>
      <c r="BO347" s="12"/>
      <c r="BP347" s="12"/>
      <c r="BQ347" s="12"/>
      <c r="BR347" s="12"/>
      <c r="BS347" s="97"/>
      <c r="BT347" s="122"/>
      <c r="BU347" s="46"/>
      <c r="BV347" s="46"/>
      <c r="BW347" s="46"/>
      <c r="BX347" s="46"/>
      <c r="BY347" s="46"/>
      <c r="BZ347" s="46"/>
      <c r="CA347" s="46"/>
      <c r="CB347" s="46">
        <v>4</v>
      </c>
      <c r="CC347" s="47"/>
      <c r="CD347" s="236">
        <v>4</v>
      </c>
      <c r="CE347" s="233">
        <v>1.4</v>
      </c>
      <c r="CF347" s="228">
        <v>4</v>
      </c>
      <c r="CG347" s="181">
        <v>4</v>
      </c>
      <c r="CH347"/>
      <c r="CI347"/>
    </row>
    <row r="348" spans="1:181">
      <c r="A348" s="131">
        <v>10</v>
      </c>
      <c r="B348" s="194" t="s">
        <v>173</v>
      </c>
      <c r="C348" s="167" t="s">
        <v>47</v>
      </c>
      <c r="D348" s="163">
        <f t="shared" si="255"/>
        <v>100</v>
      </c>
      <c r="E348" s="37">
        <f t="shared" si="256"/>
        <v>58</v>
      </c>
      <c r="F348" s="126">
        <f>SUM(L348:L348,R348:R348,X348:X348,AD348:AD348,AJ348:AJ348,AP348:AP348,AV348:AV348,BB348:BB348,BH348:BH348,BN348:BN348)</f>
        <v>20</v>
      </c>
      <c r="G348" s="93">
        <f t="shared" si="258"/>
        <v>0</v>
      </c>
      <c r="H348" s="93">
        <f t="shared" si="262"/>
        <v>30</v>
      </c>
      <c r="I348" s="93">
        <f t="shared" si="259"/>
        <v>6</v>
      </c>
      <c r="J348" s="93">
        <f t="shared" si="260"/>
        <v>2</v>
      </c>
      <c r="K348" s="134">
        <f t="shared" si="261"/>
        <v>42</v>
      </c>
      <c r="L348" s="96"/>
      <c r="M348" s="39"/>
      <c r="N348" s="39"/>
      <c r="O348" s="39"/>
      <c r="P348" s="39"/>
      <c r="Q348" s="40"/>
      <c r="R348" s="41"/>
      <c r="S348" s="12"/>
      <c r="T348" s="12"/>
      <c r="U348" s="12"/>
      <c r="V348" s="12"/>
      <c r="W348" s="97"/>
      <c r="X348" s="96"/>
      <c r="Y348" s="39"/>
      <c r="Z348" s="39"/>
      <c r="AA348" s="39"/>
      <c r="AB348" s="39"/>
      <c r="AC348" s="40"/>
      <c r="AD348" s="41"/>
      <c r="AE348" s="12"/>
      <c r="AF348" s="12"/>
      <c r="AG348" s="12"/>
      <c r="AH348" s="12"/>
      <c r="AI348" s="97"/>
      <c r="AJ348" s="96"/>
      <c r="AK348" s="39"/>
      <c r="AL348" s="39"/>
      <c r="AM348" s="39"/>
      <c r="AN348" s="39"/>
      <c r="AO348" s="40"/>
      <c r="AP348" s="41"/>
      <c r="AQ348" s="12"/>
      <c r="AR348" s="12"/>
      <c r="AS348" s="12"/>
      <c r="AT348" s="12"/>
      <c r="AU348" s="97"/>
      <c r="AV348" s="96"/>
      <c r="AW348" s="39"/>
      <c r="AX348" s="39"/>
      <c r="AY348" s="39"/>
      <c r="AZ348" s="39"/>
      <c r="BA348" s="40"/>
      <c r="BB348" s="41"/>
      <c r="BC348" s="12"/>
      <c r="BD348" s="12"/>
      <c r="BE348" s="12"/>
      <c r="BF348" s="12"/>
      <c r="BG348" s="97"/>
      <c r="BH348" s="96"/>
      <c r="BI348" s="39"/>
      <c r="BJ348" s="39"/>
      <c r="BK348" s="39"/>
      <c r="BL348" s="39"/>
      <c r="BM348" s="40"/>
      <c r="BN348" s="41">
        <v>20</v>
      </c>
      <c r="BO348" s="12"/>
      <c r="BP348" s="12">
        <v>30</v>
      </c>
      <c r="BQ348" s="12">
        <v>6</v>
      </c>
      <c r="BR348" s="12">
        <v>2</v>
      </c>
      <c r="BS348" s="97">
        <v>42</v>
      </c>
      <c r="BT348" s="122"/>
      <c r="BU348" s="46"/>
      <c r="BV348" s="46"/>
      <c r="BW348" s="46"/>
      <c r="BX348" s="46"/>
      <c r="BY348" s="46"/>
      <c r="BZ348" s="46"/>
      <c r="CA348" s="46"/>
      <c r="CB348" s="46"/>
      <c r="CC348" s="47">
        <v>4</v>
      </c>
      <c r="CD348" s="236">
        <v>4</v>
      </c>
      <c r="CE348" s="233">
        <v>2.2999999999999998</v>
      </c>
      <c r="CF348" s="228">
        <v>3</v>
      </c>
      <c r="CG348" s="181">
        <v>4</v>
      </c>
      <c r="CH348"/>
      <c r="CI348"/>
    </row>
    <row r="349" spans="1:181">
      <c r="A349" s="131">
        <v>11</v>
      </c>
      <c r="B349" s="172" t="s">
        <v>174</v>
      </c>
      <c r="C349" s="167" t="s">
        <v>47</v>
      </c>
      <c r="D349" s="163">
        <f>SUM(F349:K349)</f>
        <v>150</v>
      </c>
      <c r="E349" s="37">
        <f t="shared" si="256"/>
        <v>58</v>
      </c>
      <c r="F349" s="126">
        <f>SUM(L349:L349,R349:R349,X349:X349,AD349:AD349,AJ349:AJ349,AP349:AP349,AV349:AV349,BB349:BB349,BH349:BH349,BN349:BN349)</f>
        <v>0</v>
      </c>
      <c r="G349" s="93">
        <f t="shared" si="258"/>
        <v>0</v>
      </c>
      <c r="H349" s="93">
        <f t="shared" si="262"/>
        <v>50</v>
      </c>
      <c r="I349" s="93">
        <f t="shared" si="259"/>
        <v>6</v>
      </c>
      <c r="J349" s="93">
        <f t="shared" si="260"/>
        <v>2</v>
      </c>
      <c r="K349" s="134">
        <f t="shared" si="261"/>
        <v>92</v>
      </c>
      <c r="L349" s="96"/>
      <c r="M349" s="39"/>
      <c r="N349" s="39"/>
      <c r="O349" s="39"/>
      <c r="P349" s="39"/>
      <c r="Q349" s="40"/>
      <c r="R349" s="41"/>
      <c r="S349" s="12"/>
      <c r="T349" s="12"/>
      <c r="U349" s="12"/>
      <c r="V349" s="12"/>
      <c r="W349" s="97"/>
      <c r="X349" s="96"/>
      <c r="Y349" s="39"/>
      <c r="Z349" s="39"/>
      <c r="AA349" s="39"/>
      <c r="AB349" s="39"/>
      <c r="AC349" s="40"/>
      <c r="AD349" s="41"/>
      <c r="AE349" s="12"/>
      <c r="AF349" s="12"/>
      <c r="AG349" s="12"/>
      <c r="AH349" s="12"/>
      <c r="AI349" s="97"/>
      <c r="AJ349" s="96"/>
      <c r="AK349" s="39"/>
      <c r="AL349" s="39"/>
      <c r="AM349" s="39"/>
      <c r="AN349" s="39"/>
      <c r="AO349" s="40"/>
      <c r="AP349" s="41"/>
      <c r="AQ349" s="12"/>
      <c r="AR349" s="12"/>
      <c r="AS349" s="12"/>
      <c r="AT349" s="12"/>
      <c r="AU349" s="97"/>
      <c r="AV349" s="96"/>
      <c r="AW349" s="39"/>
      <c r="AX349" s="39"/>
      <c r="AY349" s="39"/>
      <c r="AZ349" s="39"/>
      <c r="BA349" s="40"/>
      <c r="BB349" s="41"/>
      <c r="BC349" s="12"/>
      <c r="BD349" s="12"/>
      <c r="BE349" s="12"/>
      <c r="BF349" s="12"/>
      <c r="BG349" s="97"/>
      <c r="BH349" s="96"/>
      <c r="BI349" s="39"/>
      <c r="BJ349" s="39"/>
      <c r="BK349" s="39"/>
      <c r="BL349" s="39"/>
      <c r="BM349" s="40"/>
      <c r="BN349" s="41">
        <v>0</v>
      </c>
      <c r="BO349" s="12"/>
      <c r="BP349" s="12">
        <v>50</v>
      </c>
      <c r="BQ349" s="12">
        <v>6</v>
      </c>
      <c r="BR349" s="12">
        <v>2</v>
      </c>
      <c r="BS349" s="97">
        <v>92</v>
      </c>
      <c r="BT349" s="122"/>
      <c r="BU349" s="46"/>
      <c r="BV349" s="46"/>
      <c r="BW349" s="46"/>
      <c r="BX349" s="46"/>
      <c r="BY349" s="46"/>
      <c r="BZ349" s="46"/>
      <c r="CA349" s="46"/>
      <c r="CB349" s="46"/>
      <c r="CC349" s="47">
        <v>6</v>
      </c>
      <c r="CD349" s="236">
        <v>6</v>
      </c>
      <c r="CE349" s="233">
        <v>2.2999999999999998</v>
      </c>
      <c r="CF349" s="228">
        <v>5</v>
      </c>
      <c r="CG349" s="181">
        <v>6</v>
      </c>
      <c r="CH349"/>
      <c r="CI349"/>
    </row>
    <row r="350" spans="1:181" ht="15.95" thickBot="1">
      <c r="A350" s="143">
        <v>12</v>
      </c>
      <c r="B350" s="195" t="s">
        <v>134</v>
      </c>
      <c r="C350" s="168" t="s">
        <v>47</v>
      </c>
      <c r="D350" s="164">
        <f>SUM(F350:K350)</f>
        <v>175</v>
      </c>
      <c r="E350" s="66">
        <f>SUM(F350:J350)</f>
        <v>73</v>
      </c>
      <c r="F350" s="140">
        <f>SUM(L350:L350,R350:R350,X350:X350,AD350:AD350,AJ350:AJ350,AP350:AP350,AV350:AV350,BB350:BB350,BH350:BH350,BN350:BN350)</f>
        <v>0</v>
      </c>
      <c r="G350" s="141">
        <f>SUM(M350:M350,S350:S350,Y350:Y350,AE350:AE350,AK350:AK350,AQ350:AQ350,AW350:AW350,BC350:BC350,BI350:BI350,BO350:BO350)</f>
        <v>0</v>
      </c>
      <c r="H350" s="141">
        <f t="shared" si="262"/>
        <v>65</v>
      </c>
      <c r="I350" s="141">
        <f>SUM(O350:O350,U350:U350,AA350:AA350,AG350:AG350,AM350:AM350,AS350:AS350,AY350:AY350,BE350:BE350,BK350:BK350,BQ350:BQ350)</f>
        <v>6</v>
      </c>
      <c r="J350" s="141">
        <f>SUM(P350:P350,V350:V350,AB350:AB350,AH350:AH350,AN350:AN350,AT350:AT350,AZ350:AZ350,BF350:BF350,BL350:BL350,BR350:BR350)</f>
        <v>2</v>
      </c>
      <c r="K350" s="142">
        <f>SUM(Q350:Q350,W350:W350,AC350:AC350,AI350:AI350,AO350:AO350,AU350:AU350,BA350:BA350,BG350:BG350,BM350:BM350,BS350:BS350)</f>
        <v>102</v>
      </c>
      <c r="L350" s="67"/>
      <c r="M350" s="49"/>
      <c r="N350" s="49"/>
      <c r="O350" s="49"/>
      <c r="P350" s="49"/>
      <c r="Q350" s="50"/>
      <c r="R350" s="52"/>
      <c r="S350" s="10"/>
      <c r="T350" s="10"/>
      <c r="U350" s="10"/>
      <c r="V350" s="10"/>
      <c r="W350" s="151"/>
      <c r="X350" s="67"/>
      <c r="Y350" s="49"/>
      <c r="Z350" s="49"/>
      <c r="AA350" s="49"/>
      <c r="AB350" s="49"/>
      <c r="AC350" s="50"/>
      <c r="AD350" s="52"/>
      <c r="AE350" s="10"/>
      <c r="AF350" s="10"/>
      <c r="AG350" s="10"/>
      <c r="AH350" s="10"/>
      <c r="AI350" s="151"/>
      <c r="AJ350" s="67"/>
      <c r="AK350" s="49"/>
      <c r="AL350" s="49"/>
      <c r="AM350" s="49"/>
      <c r="AN350" s="49"/>
      <c r="AO350" s="50"/>
      <c r="AP350" s="52"/>
      <c r="AQ350" s="10"/>
      <c r="AR350" s="10"/>
      <c r="AS350" s="10"/>
      <c r="AT350" s="10"/>
      <c r="AU350" s="151"/>
      <c r="AV350" s="67"/>
      <c r="AW350" s="49"/>
      <c r="AX350" s="49"/>
      <c r="AY350" s="49"/>
      <c r="AZ350" s="49"/>
      <c r="BA350" s="50"/>
      <c r="BB350" s="52"/>
      <c r="BC350" s="10"/>
      <c r="BD350" s="10"/>
      <c r="BE350" s="10"/>
      <c r="BF350" s="10"/>
      <c r="BG350" s="151"/>
      <c r="BH350" s="67"/>
      <c r="BI350" s="49"/>
      <c r="BJ350" s="49"/>
      <c r="BK350" s="49"/>
      <c r="BL350" s="49"/>
      <c r="BM350" s="50"/>
      <c r="BN350" s="52">
        <v>0</v>
      </c>
      <c r="BO350" s="10"/>
      <c r="BP350" s="10">
        <v>65</v>
      </c>
      <c r="BQ350" s="10">
        <v>6</v>
      </c>
      <c r="BR350" s="10">
        <v>2</v>
      </c>
      <c r="BS350" s="151">
        <v>102</v>
      </c>
      <c r="BT350" s="70"/>
      <c r="BU350" s="63"/>
      <c r="BV350" s="63"/>
      <c r="BW350" s="63"/>
      <c r="BX350" s="63"/>
      <c r="BY350" s="63"/>
      <c r="BZ350" s="63"/>
      <c r="CA350" s="63"/>
      <c r="CB350" s="63"/>
      <c r="CC350" s="124">
        <v>7</v>
      </c>
      <c r="CD350" s="237">
        <v>7</v>
      </c>
      <c r="CE350" s="234">
        <v>2.9</v>
      </c>
      <c r="CF350" s="231">
        <v>6</v>
      </c>
      <c r="CG350" s="182">
        <v>7</v>
      </c>
      <c r="CH350"/>
      <c r="CI350"/>
    </row>
    <row r="351" spans="1:181" ht="15.95" customHeight="1" thickBot="1">
      <c r="A351" s="2"/>
      <c r="B351" s="128" t="s">
        <v>52</v>
      </c>
      <c r="C351" s="88"/>
      <c r="D351" s="165">
        <f t="shared" ref="D351:BO351" si="263">SUM(D339:D350)</f>
        <v>1400</v>
      </c>
      <c r="E351" s="53">
        <f t="shared" si="263"/>
        <v>681</v>
      </c>
      <c r="F351" s="88">
        <f t="shared" si="263"/>
        <v>160</v>
      </c>
      <c r="G351" s="89">
        <f t="shared" si="263"/>
        <v>0</v>
      </c>
      <c r="H351" s="89">
        <f t="shared" si="263"/>
        <v>429</v>
      </c>
      <c r="I351" s="89">
        <f t="shared" si="263"/>
        <v>69</v>
      </c>
      <c r="J351" s="89">
        <f t="shared" si="263"/>
        <v>23</v>
      </c>
      <c r="K351" s="68">
        <f t="shared" si="263"/>
        <v>719</v>
      </c>
      <c r="L351" s="149">
        <f t="shared" si="263"/>
        <v>0</v>
      </c>
      <c r="M351" s="150">
        <f t="shared" si="263"/>
        <v>0</v>
      </c>
      <c r="N351" s="150">
        <f t="shared" si="263"/>
        <v>0</v>
      </c>
      <c r="O351" s="150">
        <f t="shared" si="263"/>
        <v>0</v>
      </c>
      <c r="P351" s="150">
        <f t="shared" si="263"/>
        <v>0</v>
      </c>
      <c r="Q351" s="148">
        <f t="shared" si="263"/>
        <v>0</v>
      </c>
      <c r="R351" s="98">
        <f t="shared" si="263"/>
        <v>0</v>
      </c>
      <c r="S351" s="90">
        <f t="shared" si="263"/>
        <v>0</v>
      </c>
      <c r="T351" s="90">
        <f t="shared" si="263"/>
        <v>0</v>
      </c>
      <c r="U351" s="90">
        <f t="shared" si="263"/>
        <v>0</v>
      </c>
      <c r="V351" s="90">
        <f t="shared" si="263"/>
        <v>0</v>
      </c>
      <c r="W351" s="74">
        <f t="shared" si="263"/>
        <v>0</v>
      </c>
      <c r="X351" s="149">
        <f t="shared" si="263"/>
        <v>0</v>
      </c>
      <c r="Y351" s="150">
        <f t="shared" si="263"/>
        <v>0</v>
      </c>
      <c r="Z351" s="150">
        <f t="shared" si="263"/>
        <v>0</v>
      </c>
      <c r="AA351" s="150">
        <f t="shared" si="263"/>
        <v>0</v>
      </c>
      <c r="AB351" s="150">
        <f t="shared" si="263"/>
        <v>0</v>
      </c>
      <c r="AC351" s="148">
        <f t="shared" si="263"/>
        <v>0</v>
      </c>
      <c r="AD351" s="98">
        <f t="shared" si="263"/>
        <v>0</v>
      </c>
      <c r="AE351" s="90">
        <f t="shared" si="263"/>
        <v>0</v>
      </c>
      <c r="AF351" s="90">
        <f t="shared" si="263"/>
        <v>0</v>
      </c>
      <c r="AG351" s="90">
        <f t="shared" si="263"/>
        <v>0</v>
      </c>
      <c r="AH351" s="90">
        <f t="shared" si="263"/>
        <v>0</v>
      </c>
      <c r="AI351" s="74">
        <f t="shared" si="263"/>
        <v>0</v>
      </c>
      <c r="AJ351" s="149">
        <f t="shared" si="263"/>
        <v>0</v>
      </c>
      <c r="AK351" s="150">
        <f t="shared" si="263"/>
        <v>0</v>
      </c>
      <c r="AL351" s="150">
        <f t="shared" si="263"/>
        <v>0</v>
      </c>
      <c r="AM351" s="150">
        <f t="shared" si="263"/>
        <v>0</v>
      </c>
      <c r="AN351" s="150">
        <f t="shared" si="263"/>
        <v>0</v>
      </c>
      <c r="AO351" s="148">
        <f t="shared" si="263"/>
        <v>0</v>
      </c>
      <c r="AP351" s="98">
        <f t="shared" si="263"/>
        <v>0</v>
      </c>
      <c r="AQ351" s="90">
        <f t="shared" si="263"/>
        <v>0</v>
      </c>
      <c r="AR351" s="90">
        <f t="shared" si="263"/>
        <v>0</v>
      </c>
      <c r="AS351" s="90">
        <f t="shared" si="263"/>
        <v>0</v>
      </c>
      <c r="AT351" s="90">
        <f t="shared" si="263"/>
        <v>0</v>
      </c>
      <c r="AU351" s="74">
        <f t="shared" si="263"/>
        <v>0</v>
      </c>
      <c r="AV351" s="149">
        <f t="shared" si="263"/>
        <v>60</v>
      </c>
      <c r="AW351" s="150">
        <f t="shared" si="263"/>
        <v>0</v>
      </c>
      <c r="AX351" s="150">
        <f t="shared" si="263"/>
        <v>105</v>
      </c>
      <c r="AY351" s="150">
        <f t="shared" si="263"/>
        <v>18</v>
      </c>
      <c r="AZ351" s="150">
        <f t="shared" si="263"/>
        <v>6</v>
      </c>
      <c r="BA351" s="148">
        <f t="shared" si="263"/>
        <v>186</v>
      </c>
      <c r="BB351" s="98">
        <f t="shared" si="263"/>
        <v>40</v>
      </c>
      <c r="BC351" s="90">
        <f t="shared" si="263"/>
        <v>0</v>
      </c>
      <c r="BD351" s="90">
        <f t="shared" si="263"/>
        <v>74</v>
      </c>
      <c r="BE351" s="90">
        <f t="shared" si="263"/>
        <v>18</v>
      </c>
      <c r="BF351" s="90">
        <f t="shared" si="263"/>
        <v>6</v>
      </c>
      <c r="BG351" s="74">
        <f t="shared" si="263"/>
        <v>87</v>
      </c>
      <c r="BH351" s="149">
        <f t="shared" si="263"/>
        <v>40</v>
      </c>
      <c r="BI351" s="150">
        <f t="shared" si="263"/>
        <v>0</v>
      </c>
      <c r="BJ351" s="150">
        <f t="shared" si="263"/>
        <v>105</v>
      </c>
      <c r="BK351" s="150">
        <f t="shared" si="263"/>
        <v>15</v>
      </c>
      <c r="BL351" s="150">
        <f t="shared" si="263"/>
        <v>5</v>
      </c>
      <c r="BM351" s="148">
        <f t="shared" si="263"/>
        <v>210</v>
      </c>
      <c r="BN351" s="98">
        <f t="shared" si="263"/>
        <v>20</v>
      </c>
      <c r="BO351" s="90">
        <f t="shared" si="263"/>
        <v>0</v>
      </c>
      <c r="BP351" s="90">
        <f t="shared" ref="BP351:BS351" si="264">SUM(BP339:BP350)</f>
        <v>145</v>
      </c>
      <c r="BQ351" s="90">
        <f t="shared" si="264"/>
        <v>18</v>
      </c>
      <c r="BR351" s="90">
        <f t="shared" si="264"/>
        <v>6</v>
      </c>
      <c r="BS351" s="91">
        <f t="shared" si="264"/>
        <v>236</v>
      </c>
      <c r="BT351" s="251"/>
      <c r="BU351" s="252"/>
      <c r="BV351" s="252"/>
      <c r="BW351" s="252"/>
      <c r="BX351" s="252"/>
      <c r="BY351" s="252"/>
      <c r="BZ351" s="252"/>
      <c r="CA351" s="252"/>
      <c r="CB351" s="252"/>
      <c r="CC351" s="252"/>
      <c r="CD351" s="238"/>
      <c r="CE351" s="238"/>
      <c r="CF351" s="238"/>
      <c r="CG351" s="239"/>
    </row>
    <row r="352" spans="1:181" s="4" customFormat="1" ht="15.75" customHeight="1" thickBot="1">
      <c r="A352" s="276" t="s">
        <v>287</v>
      </c>
      <c r="B352" s="278"/>
      <c r="C352" s="278"/>
      <c r="D352" s="278"/>
      <c r="E352" s="278"/>
      <c r="F352" s="278"/>
      <c r="G352" s="278"/>
      <c r="H352" s="278"/>
      <c r="I352" s="278"/>
      <c r="J352" s="278"/>
      <c r="K352" s="278"/>
      <c r="L352" s="278"/>
      <c r="M352" s="278"/>
      <c r="N352" s="278"/>
      <c r="O352" s="278"/>
      <c r="P352" s="278"/>
      <c r="Q352" s="278"/>
      <c r="R352" s="278"/>
      <c r="S352" s="278"/>
      <c r="T352" s="278"/>
      <c r="U352" s="278"/>
      <c r="V352" s="278"/>
      <c r="W352" s="278"/>
      <c r="X352" s="278"/>
      <c r="Y352" s="278"/>
      <c r="Z352" s="278"/>
      <c r="AA352" s="278"/>
      <c r="AB352" s="278"/>
      <c r="AC352" s="278"/>
      <c r="AD352" s="278"/>
      <c r="AE352" s="278"/>
      <c r="AF352" s="278"/>
      <c r="AG352" s="278"/>
      <c r="AH352" s="278"/>
      <c r="AI352" s="278"/>
      <c r="AJ352" s="278"/>
      <c r="AK352" s="278"/>
      <c r="AL352" s="278"/>
      <c r="AM352" s="278"/>
      <c r="AN352" s="278"/>
      <c r="AO352" s="278"/>
      <c r="AP352" s="278"/>
      <c r="AQ352" s="278"/>
      <c r="AR352" s="278"/>
      <c r="AS352" s="278"/>
      <c r="AT352" s="278"/>
      <c r="AU352" s="278"/>
      <c r="AV352" s="278"/>
      <c r="AW352" s="278"/>
      <c r="AX352" s="278"/>
      <c r="AY352" s="278"/>
      <c r="AZ352" s="278"/>
      <c r="BA352" s="278"/>
      <c r="BB352" s="278"/>
      <c r="BC352" s="278"/>
      <c r="BD352" s="278"/>
      <c r="BE352" s="278"/>
      <c r="BF352" s="278"/>
      <c r="BG352" s="278"/>
      <c r="BH352" s="278"/>
      <c r="BI352" s="278"/>
      <c r="BJ352" s="278"/>
      <c r="BK352" s="278"/>
      <c r="BL352" s="278"/>
      <c r="BM352" s="278"/>
      <c r="BN352" s="278"/>
      <c r="BO352" s="278"/>
      <c r="BP352" s="278"/>
      <c r="BQ352" s="278"/>
      <c r="BR352" s="278"/>
      <c r="BS352" s="279"/>
      <c r="BT352" s="20"/>
      <c r="BU352" s="20"/>
      <c r="BV352" s="20"/>
      <c r="BW352" s="20"/>
      <c r="BX352" s="20"/>
      <c r="BY352" s="20"/>
      <c r="BZ352" s="20"/>
      <c r="CA352" s="20"/>
      <c r="CB352" s="20"/>
      <c r="CC352" s="20"/>
      <c r="CD352" s="226"/>
      <c r="CE352" s="226"/>
      <c r="CF352" s="226"/>
      <c r="CG352" s="227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</row>
    <row r="353" spans="1:181" s="4" customFormat="1">
      <c r="A353" s="130">
        <v>1</v>
      </c>
      <c r="B353" s="193" t="s">
        <v>288</v>
      </c>
      <c r="C353" s="166" t="s">
        <v>47</v>
      </c>
      <c r="D353" s="162">
        <f t="shared" ref="D353:D362" si="265">SUM(F353:K353)</f>
        <v>150</v>
      </c>
      <c r="E353" s="54">
        <f t="shared" ref="E353:E363" si="266">SUM(F353:J353)</f>
        <v>58</v>
      </c>
      <c r="F353" s="125">
        <f t="shared" ref="F353:F361" si="267">SUM(L353:L353,R353:R353,X353:X353,AD353:AD353,AJ353:AJ353,AP353:AP353,AV353:AV353,BB353:BB353,BH353:BH353,BN353:BN353)</f>
        <v>20</v>
      </c>
      <c r="G353" s="108">
        <f t="shared" ref="G353:G363" si="268">SUM(M353:M353,S353:S353,Y353:Y353,AE353:AE353,AK353:AK353,AQ353:AQ353,AW353:AW353,BC353:BC353,BI353:BI353,BO353:BO353)</f>
        <v>0</v>
      </c>
      <c r="H353" s="108">
        <f>SUM(N353:N353,T353:T353,Z353:Z353,AF353:AF353,AL353:AL353,AR353:AR353,AX353:AX353,BD353:BD353,BJ353:BJ353,BP353:BP353)</f>
        <v>30</v>
      </c>
      <c r="I353" s="108">
        <f t="shared" ref="I353:I363" si="269">SUM(O353:O353,U353:U353,AA353:AA353,AG353:AG353,AM353:AM353,AS353:AS353,AY353:AY353,BE353:BE353,BK353:BK353,BQ353:BQ353)</f>
        <v>6</v>
      </c>
      <c r="J353" s="108">
        <f t="shared" ref="J353:J363" si="270">SUM(P353:P353,V353:V353,AB353:AB353,AH353:AH353,AN353:AN353,AT353:AT353,AZ353:AZ353,BF353:BF353,BL353:BL353,BR353:BR353)</f>
        <v>2</v>
      </c>
      <c r="K353" s="133">
        <f t="shared" ref="K353:K363" si="271">SUM(Q353:Q353,W353:W353,AC353:AC353,AI353:AI353,AO353:AO353,AU353:AU353,BA353:BA353,BG353:BG353,BM353:BM353,BS353:BS353)</f>
        <v>92</v>
      </c>
      <c r="L353" s="95"/>
      <c r="M353" s="55"/>
      <c r="N353" s="55"/>
      <c r="O353" s="55"/>
      <c r="P353" s="55"/>
      <c r="Q353" s="56"/>
      <c r="R353" s="57"/>
      <c r="S353" s="14"/>
      <c r="T353" s="14"/>
      <c r="U353" s="14"/>
      <c r="V353" s="14"/>
      <c r="W353" s="102"/>
      <c r="X353" s="95"/>
      <c r="Y353" s="55"/>
      <c r="Z353" s="55"/>
      <c r="AA353" s="55"/>
      <c r="AB353" s="55"/>
      <c r="AC353" s="56"/>
      <c r="AD353" s="57"/>
      <c r="AE353" s="14"/>
      <c r="AF353" s="14"/>
      <c r="AG353" s="14"/>
      <c r="AH353" s="14"/>
      <c r="AI353" s="102"/>
      <c r="AJ353" s="95"/>
      <c r="AK353" s="55"/>
      <c r="AL353" s="55"/>
      <c r="AM353" s="55"/>
      <c r="AN353" s="55"/>
      <c r="AO353" s="56"/>
      <c r="AP353" s="57"/>
      <c r="AQ353" s="14"/>
      <c r="AR353" s="14"/>
      <c r="AS353" s="14"/>
      <c r="AT353" s="14"/>
      <c r="AU353" s="102"/>
      <c r="AV353" s="95">
        <v>20</v>
      </c>
      <c r="AW353" s="55"/>
      <c r="AX353" s="55">
        <v>30</v>
      </c>
      <c r="AY353" s="55">
        <v>6</v>
      </c>
      <c r="AZ353" s="55">
        <v>2</v>
      </c>
      <c r="BA353" s="56">
        <v>92</v>
      </c>
      <c r="BB353" s="57"/>
      <c r="BC353" s="14"/>
      <c r="BD353" s="14"/>
      <c r="BE353" s="14"/>
      <c r="BF353" s="14"/>
      <c r="BG353" s="102"/>
      <c r="BH353" s="95"/>
      <c r="BI353" s="55"/>
      <c r="BJ353" s="55"/>
      <c r="BK353" s="55"/>
      <c r="BL353" s="55"/>
      <c r="BM353" s="56"/>
      <c r="BN353" s="57"/>
      <c r="BO353" s="14"/>
      <c r="BP353" s="14"/>
      <c r="BQ353" s="14"/>
      <c r="BR353" s="14"/>
      <c r="BS353" s="102"/>
      <c r="BT353" s="137"/>
      <c r="BU353" s="58"/>
      <c r="BV353" s="58"/>
      <c r="BW353" s="58"/>
      <c r="BX353" s="58"/>
      <c r="BY353" s="58"/>
      <c r="BZ353" s="58">
        <v>6</v>
      </c>
      <c r="CA353" s="58"/>
      <c r="CB353" s="58"/>
      <c r="CC353" s="59"/>
      <c r="CD353" s="235">
        <v>6</v>
      </c>
      <c r="CE353" s="232">
        <v>2.2999999999999998</v>
      </c>
      <c r="CF353" s="229">
        <v>4</v>
      </c>
      <c r="CG353" s="230">
        <v>6</v>
      </c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  <c r="DE353"/>
      <c r="DF353"/>
      <c r="DG353"/>
      <c r="DH353"/>
      <c r="DI353"/>
      <c r="DJ353"/>
      <c r="DK353"/>
      <c r="DL353"/>
      <c r="DM353"/>
      <c r="DN353"/>
      <c r="DO353"/>
      <c r="DP353"/>
      <c r="DQ353"/>
      <c r="DR353"/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  <c r="FC353"/>
      <c r="FD353"/>
      <c r="FE353"/>
      <c r="FF353"/>
      <c r="FG353"/>
      <c r="FH353"/>
      <c r="FI353"/>
      <c r="FJ353"/>
      <c r="FK353"/>
      <c r="FL353"/>
      <c r="FM353"/>
      <c r="FN353"/>
      <c r="FO353"/>
      <c r="FP353"/>
      <c r="FQ353"/>
      <c r="FR353"/>
      <c r="FS353"/>
      <c r="FT353"/>
      <c r="FU353"/>
      <c r="FV353"/>
      <c r="FW353"/>
      <c r="FX353"/>
      <c r="FY353"/>
    </row>
    <row r="354" spans="1:181" ht="18.600000000000001" customHeight="1">
      <c r="A354" s="131">
        <v>2</v>
      </c>
      <c r="B354" s="187" t="s">
        <v>289</v>
      </c>
      <c r="C354" s="167" t="s">
        <v>47</v>
      </c>
      <c r="D354" s="163">
        <f t="shared" si="265"/>
        <v>125</v>
      </c>
      <c r="E354" s="37">
        <f t="shared" si="266"/>
        <v>73</v>
      </c>
      <c r="F354" s="126">
        <f t="shared" si="267"/>
        <v>20</v>
      </c>
      <c r="G354" s="93">
        <f t="shared" si="268"/>
        <v>0</v>
      </c>
      <c r="H354" s="93">
        <f t="shared" ref="H354:H364" si="272">SUM(N354:N354,T354:T354,Z354:Z354,AF354:AF354,AL354:AL354,AR354:AR354,AX354:AX354,BD354:BD354,BJ354:BJ354,BP354:BP354)</f>
        <v>45</v>
      </c>
      <c r="I354" s="93">
        <f t="shared" si="269"/>
        <v>6</v>
      </c>
      <c r="J354" s="93">
        <f t="shared" si="270"/>
        <v>2</v>
      </c>
      <c r="K354" s="134">
        <f t="shared" si="271"/>
        <v>52</v>
      </c>
      <c r="L354" s="96"/>
      <c r="M354" s="39"/>
      <c r="N354" s="39"/>
      <c r="O354" s="39"/>
      <c r="P354" s="39"/>
      <c r="Q354" s="40"/>
      <c r="R354" s="41"/>
      <c r="S354" s="12"/>
      <c r="T354" s="12"/>
      <c r="U354" s="12"/>
      <c r="V354" s="12"/>
      <c r="W354" s="97"/>
      <c r="X354" s="96"/>
      <c r="Y354" s="39"/>
      <c r="Z354" s="39"/>
      <c r="AA354" s="39"/>
      <c r="AB354" s="39"/>
      <c r="AC354" s="40"/>
      <c r="AD354" s="41"/>
      <c r="AE354" s="12"/>
      <c r="AF354" s="12"/>
      <c r="AG354" s="12"/>
      <c r="AH354" s="12"/>
      <c r="AI354" s="97"/>
      <c r="AJ354" s="96"/>
      <c r="AK354" s="39"/>
      <c r="AL354" s="39"/>
      <c r="AM354" s="39"/>
      <c r="AN354" s="39"/>
      <c r="AO354" s="40"/>
      <c r="AP354" s="41"/>
      <c r="AQ354" s="12"/>
      <c r="AR354" s="12"/>
      <c r="AS354" s="12"/>
      <c r="AT354" s="12"/>
      <c r="AU354" s="97"/>
      <c r="AV354" s="96">
        <v>20</v>
      </c>
      <c r="AW354" s="39"/>
      <c r="AX354" s="39">
        <v>45</v>
      </c>
      <c r="AY354" s="39">
        <v>6</v>
      </c>
      <c r="AZ354" s="39">
        <v>2</v>
      </c>
      <c r="BA354" s="40">
        <v>52</v>
      </c>
      <c r="BB354" s="41"/>
      <c r="BC354" s="12"/>
      <c r="BD354" s="12"/>
      <c r="BE354" s="12"/>
      <c r="BF354" s="12"/>
      <c r="BG354" s="97"/>
      <c r="BH354" s="96"/>
      <c r="BI354" s="39"/>
      <c r="BJ354" s="39"/>
      <c r="BK354" s="39"/>
      <c r="BL354" s="39"/>
      <c r="BM354" s="40"/>
      <c r="BN354" s="41"/>
      <c r="BO354" s="12"/>
      <c r="BP354" s="12"/>
      <c r="BQ354" s="12"/>
      <c r="BR354" s="12"/>
      <c r="BS354" s="97"/>
      <c r="BT354" s="122"/>
      <c r="BU354" s="46"/>
      <c r="BV354" s="46"/>
      <c r="BW354" s="46"/>
      <c r="BX354" s="46"/>
      <c r="BY354" s="46"/>
      <c r="BZ354" s="46">
        <v>5</v>
      </c>
      <c r="CA354" s="46"/>
      <c r="CB354" s="46"/>
      <c r="CC354" s="47"/>
      <c r="CD354" s="236">
        <v>5</v>
      </c>
      <c r="CE354" s="233">
        <v>2.9</v>
      </c>
      <c r="CF354" s="228">
        <v>4</v>
      </c>
      <c r="CG354" s="181">
        <v>5</v>
      </c>
      <c r="CH354"/>
      <c r="CI354"/>
    </row>
    <row r="355" spans="1:181">
      <c r="A355" s="131">
        <v>3</v>
      </c>
      <c r="B355" s="171" t="s">
        <v>290</v>
      </c>
      <c r="C355" s="167" t="s">
        <v>47</v>
      </c>
      <c r="D355" s="163">
        <f t="shared" si="265"/>
        <v>100</v>
      </c>
      <c r="E355" s="37">
        <f t="shared" si="266"/>
        <v>58</v>
      </c>
      <c r="F355" s="126">
        <f t="shared" si="267"/>
        <v>20</v>
      </c>
      <c r="G355" s="93">
        <f t="shared" si="268"/>
        <v>0</v>
      </c>
      <c r="H355" s="93">
        <f t="shared" si="272"/>
        <v>30</v>
      </c>
      <c r="I355" s="93">
        <f t="shared" si="269"/>
        <v>6</v>
      </c>
      <c r="J355" s="93">
        <f t="shared" si="270"/>
        <v>2</v>
      </c>
      <c r="K355" s="134">
        <f t="shared" si="271"/>
        <v>42</v>
      </c>
      <c r="L355" s="96"/>
      <c r="M355" s="39"/>
      <c r="N355" s="39"/>
      <c r="O355" s="39"/>
      <c r="P355" s="39"/>
      <c r="Q355" s="40"/>
      <c r="R355" s="41"/>
      <c r="S355" s="12"/>
      <c r="T355" s="12"/>
      <c r="U355" s="12"/>
      <c r="V355" s="12"/>
      <c r="W355" s="97"/>
      <c r="X355" s="96"/>
      <c r="Y355" s="39"/>
      <c r="Z355" s="39"/>
      <c r="AA355" s="39"/>
      <c r="AB355" s="39"/>
      <c r="AC355" s="40"/>
      <c r="AD355" s="41"/>
      <c r="AE355" s="12"/>
      <c r="AF355" s="12"/>
      <c r="AG355" s="12"/>
      <c r="AH355" s="12"/>
      <c r="AI355" s="97"/>
      <c r="AJ355" s="96"/>
      <c r="AK355" s="39"/>
      <c r="AL355" s="39"/>
      <c r="AM355" s="39"/>
      <c r="AN355" s="39"/>
      <c r="AO355" s="40"/>
      <c r="AP355" s="41"/>
      <c r="AQ355" s="12"/>
      <c r="AR355" s="12"/>
      <c r="AS355" s="12"/>
      <c r="AT355" s="12"/>
      <c r="AU355" s="97"/>
      <c r="AV355" s="96">
        <v>20</v>
      </c>
      <c r="AW355" s="39"/>
      <c r="AX355" s="39">
        <v>30</v>
      </c>
      <c r="AY355" s="39">
        <v>6</v>
      </c>
      <c r="AZ355" s="39">
        <v>2</v>
      </c>
      <c r="BA355" s="40">
        <v>42</v>
      </c>
      <c r="BB355" s="41"/>
      <c r="BC355" s="12"/>
      <c r="BD355" s="12"/>
      <c r="BE355" s="12"/>
      <c r="BF355" s="12"/>
      <c r="BG355" s="97"/>
      <c r="BH355" s="96"/>
      <c r="BI355" s="39"/>
      <c r="BJ355" s="39"/>
      <c r="BK355" s="39"/>
      <c r="BL355" s="39"/>
      <c r="BM355" s="40"/>
      <c r="BN355" s="41"/>
      <c r="BO355" s="12"/>
      <c r="BP355" s="12"/>
      <c r="BQ355" s="12"/>
      <c r="BR355" s="12"/>
      <c r="BS355" s="97"/>
      <c r="BT355" s="122"/>
      <c r="BU355" s="46"/>
      <c r="BV355" s="46"/>
      <c r="BW355" s="46"/>
      <c r="BX355" s="46"/>
      <c r="BY355" s="46"/>
      <c r="BZ355" s="46">
        <v>4</v>
      </c>
      <c r="CA355" s="46"/>
      <c r="CB355" s="46"/>
      <c r="CC355" s="47"/>
      <c r="CD355" s="236">
        <v>4</v>
      </c>
      <c r="CE355" s="233">
        <v>2.2999999999999998</v>
      </c>
      <c r="CF355" s="228">
        <v>3</v>
      </c>
      <c r="CG355" s="181">
        <v>4</v>
      </c>
      <c r="CH355"/>
      <c r="CI355"/>
    </row>
    <row r="356" spans="1:181" ht="16.899999999999999" customHeight="1">
      <c r="A356" s="131">
        <v>4</v>
      </c>
      <c r="B356" s="187" t="s">
        <v>126</v>
      </c>
      <c r="C356" s="167" t="s">
        <v>47</v>
      </c>
      <c r="D356" s="163">
        <f t="shared" si="265"/>
        <v>75</v>
      </c>
      <c r="E356" s="37">
        <f t="shared" si="266"/>
        <v>58</v>
      </c>
      <c r="F356" s="126">
        <f t="shared" si="267"/>
        <v>20</v>
      </c>
      <c r="G356" s="93">
        <f t="shared" si="268"/>
        <v>0</v>
      </c>
      <c r="H356" s="93">
        <f t="shared" si="272"/>
        <v>30</v>
      </c>
      <c r="I356" s="93">
        <f t="shared" si="269"/>
        <v>6</v>
      </c>
      <c r="J356" s="93">
        <f t="shared" si="270"/>
        <v>2</v>
      </c>
      <c r="K356" s="134">
        <f t="shared" si="271"/>
        <v>17</v>
      </c>
      <c r="L356" s="96"/>
      <c r="M356" s="39"/>
      <c r="N356" s="39"/>
      <c r="O356" s="39"/>
      <c r="P356" s="39"/>
      <c r="Q356" s="40"/>
      <c r="R356" s="41"/>
      <c r="S356" s="12"/>
      <c r="T356" s="12"/>
      <c r="U356" s="12"/>
      <c r="V356" s="12"/>
      <c r="W356" s="97"/>
      <c r="X356" s="96"/>
      <c r="Y356" s="39"/>
      <c r="Z356" s="39"/>
      <c r="AA356" s="39"/>
      <c r="AB356" s="39"/>
      <c r="AC356" s="40"/>
      <c r="AD356" s="41"/>
      <c r="AE356" s="12"/>
      <c r="AF356" s="12"/>
      <c r="AG356" s="12"/>
      <c r="AH356" s="12"/>
      <c r="AI356" s="97"/>
      <c r="AJ356" s="96"/>
      <c r="AK356" s="39"/>
      <c r="AL356" s="39"/>
      <c r="AM356" s="39"/>
      <c r="AN356" s="39"/>
      <c r="AO356" s="40"/>
      <c r="AP356" s="41"/>
      <c r="AQ356" s="12"/>
      <c r="AR356" s="12"/>
      <c r="AS356" s="12"/>
      <c r="AT356" s="12"/>
      <c r="AU356" s="97"/>
      <c r="AV356" s="96"/>
      <c r="AW356" s="39"/>
      <c r="AX356" s="39"/>
      <c r="AY356" s="39"/>
      <c r="AZ356" s="39"/>
      <c r="BA356" s="40"/>
      <c r="BB356" s="41">
        <v>20</v>
      </c>
      <c r="BC356" s="12"/>
      <c r="BD356" s="12">
        <v>30</v>
      </c>
      <c r="BE356" s="12">
        <v>6</v>
      </c>
      <c r="BF356" s="12">
        <v>2</v>
      </c>
      <c r="BG356" s="97">
        <v>17</v>
      </c>
      <c r="BH356" s="96"/>
      <c r="BI356" s="39"/>
      <c r="BJ356" s="39"/>
      <c r="BK356" s="39"/>
      <c r="BL356" s="39"/>
      <c r="BM356" s="40"/>
      <c r="BN356" s="41"/>
      <c r="BO356" s="12"/>
      <c r="BP356" s="12"/>
      <c r="BQ356" s="12"/>
      <c r="BR356" s="12"/>
      <c r="BS356" s="97"/>
      <c r="BT356" s="122"/>
      <c r="BU356" s="46"/>
      <c r="BV356" s="46"/>
      <c r="BW356" s="46"/>
      <c r="BX356" s="46"/>
      <c r="BY356" s="46"/>
      <c r="BZ356" s="46"/>
      <c r="CA356" s="46">
        <v>3</v>
      </c>
      <c r="CB356" s="46"/>
      <c r="CC356" s="47"/>
      <c r="CD356" s="236">
        <v>3</v>
      </c>
      <c r="CE356" s="233">
        <v>2.2999999999999998</v>
      </c>
      <c r="CF356" s="228">
        <v>2</v>
      </c>
      <c r="CG356" s="181">
        <v>3</v>
      </c>
      <c r="CH356"/>
      <c r="CI356"/>
    </row>
    <row r="357" spans="1:181" s="174" customFormat="1">
      <c r="A357" s="131">
        <v>5</v>
      </c>
      <c r="B357" s="194" t="s">
        <v>291</v>
      </c>
      <c r="C357" s="167" t="s">
        <v>47</v>
      </c>
      <c r="D357" s="163">
        <f t="shared" si="265"/>
        <v>75</v>
      </c>
      <c r="E357" s="37">
        <f t="shared" si="266"/>
        <v>40</v>
      </c>
      <c r="F357" s="126">
        <f t="shared" si="267"/>
        <v>10</v>
      </c>
      <c r="G357" s="93">
        <f t="shared" si="268"/>
        <v>0</v>
      </c>
      <c r="H357" s="93">
        <f t="shared" si="272"/>
        <v>22</v>
      </c>
      <c r="I357" s="93">
        <f t="shared" si="269"/>
        <v>6</v>
      </c>
      <c r="J357" s="93">
        <f t="shared" si="270"/>
        <v>2</v>
      </c>
      <c r="K357" s="134">
        <f t="shared" si="271"/>
        <v>35</v>
      </c>
      <c r="L357" s="96"/>
      <c r="M357" s="39"/>
      <c r="N357" s="39"/>
      <c r="O357" s="39"/>
      <c r="P357" s="39"/>
      <c r="Q357" s="40"/>
      <c r="R357" s="41"/>
      <c r="S357" s="12"/>
      <c r="T357" s="12"/>
      <c r="U357" s="12"/>
      <c r="V357" s="12"/>
      <c r="W357" s="97"/>
      <c r="X357" s="96"/>
      <c r="Y357" s="39"/>
      <c r="Z357" s="39"/>
      <c r="AA357" s="39"/>
      <c r="AB357" s="39"/>
      <c r="AC357" s="40"/>
      <c r="AD357" s="41"/>
      <c r="AE357" s="12"/>
      <c r="AF357" s="12"/>
      <c r="AG357" s="12"/>
      <c r="AH357" s="12"/>
      <c r="AI357" s="97"/>
      <c r="AJ357" s="96"/>
      <c r="AK357" s="39"/>
      <c r="AL357" s="39"/>
      <c r="AM357" s="39"/>
      <c r="AN357" s="39"/>
      <c r="AO357" s="40"/>
      <c r="AP357" s="41"/>
      <c r="AQ357" s="12"/>
      <c r="AR357" s="12"/>
      <c r="AS357" s="12"/>
      <c r="AT357" s="12"/>
      <c r="AU357" s="97"/>
      <c r="AV357" s="96"/>
      <c r="AW357" s="39"/>
      <c r="AX357" s="39"/>
      <c r="AY357" s="39"/>
      <c r="AZ357" s="39"/>
      <c r="BA357" s="40"/>
      <c r="BB357" s="41">
        <v>10</v>
      </c>
      <c r="BC357" s="12"/>
      <c r="BD357" s="12">
        <v>22</v>
      </c>
      <c r="BE357" s="12">
        <v>6</v>
      </c>
      <c r="BF357" s="12">
        <v>2</v>
      </c>
      <c r="BG357" s="97">
        <v>35</v>
      </c>
      <c r="BH357" s="96"/>
      <c r="BI357" s="39"/>
      <c r="BJ357" s="39"/>
      <c r="BK357" s="39"/>
      <c r="BL357" s="39"/>
      <c r="BM357" s="40"/>
      <c r="BN357" s="41"/>
      <c r="BO357" s="12"/>
      <c r="BP357" s="12"/>
      <c r="BQ357" s="12"/>
      <c r="BR357" s="12"/>
      <c r="BS357" s="97"/>
      <c r="BT357" s="122"/>
      <c r="BU357" s="46"/>
      <c r="BV357" s="46"/>
      <c r="BW357" s="46"/>
      <c r="BX357" s="46"/>
      <c r="BY357" s="46"/>
      <c r="BZ357" s="46"/>
      <c r="CA357" s="46">
        <v>3</v>
      </c>
      <c r="CB357" s="46"/>
      <c r="CC357" s="47"/>
      <c r="CD357" s="236">
        <v>3</v>
      </c>
      <c r="CE357" s="233">
        <v>1.6</v>
      </c>
      <c r="CF357" s="228">
        <v>3</v>
      </c>
      <c r="CG357" s="181">
        <v>3</v>
      </c>
    </row>
    <row r="358" spans="1:181" s="174" customFormat="1">
      <c r="A358" s="131">
        <v>6</v>
      </c>
      <c r="B358" s="172" t="s">
        <v>292</v>
      </c>
      <c r="C358" s="167" t="s">
        <v>47</v>
      </c>
      <c r="D358" s="163">
        <f t="shared" si="265"/>
        <v>75</v>
      </c>
      <c r="E358" s="37">
        <f t="shared" si="266"/>
        <v>40</v>
      </c>
      <c r="F358" s="126">
        <f t="shared" si="267"/>
        <v>10</v>
      </c>
      <c r="G358" s="93">
        <f t="shared" si="268"/>
        <v>0</v>
      </c>
      <c r="H358" s="93">
        <f t="shared" si="272"/>
        <v>22</v>
      </c>
      <c r="I358" s="93">
        <f t="shared" si="269"/>
        <v>6</v>
      </c>
      <c r="J358" s="93">
        <f t="shared" si="270"/>
        <v>2</v>
      </c>
      <c r="K358" s="134">
        <f t="shared" si="271"/>
        <v>35</v>
      </c>
      <c r="L358" s="96"/>
      <c r="M358" s="39"/>
      <c r="N358" s="39"/>
      <c r="O358" s="39"/>
      <c r="P358" s="39"/>
      <c r="Q358" s="40"/>
      <c r="R358" s="41"/>
      <c r="S358" s="12"/>
      <c r="T358" s="12"/>
      <c r="U358" s="12"/>
      <c r="V358" s="12"/>
      <c r="W358" s="97"/>
      <c r="X358" s="96"/>
      <c r="Y358" s="39"/>
      <c r="Z358" s="39"/>
      <c r="AA358" s="39"/>
      <c r="AB358" s="39"/>
      <c r="AC358" s="40"/>
      <c r="AD358" s="41"/>
      <c r="AE358" s="12"/>
      <c r="AF358" s="12"/>
      <c r="AG358" s="12"/>
      <c r="AH358" s="12"/>
      <c r="AI358" s="97"/>
      <c r="AJ358" s="96"/>
      <c r="AK358" s="39"/>
      <c r="AL358" s="39"/>
      <c r="AM358" s="39"/>
      <c r="AN358" s="39"/>
      <c r="AO358" s="40"/>
      <c r="AP358" s="41"/>
      <c r="AQ358" s="12"/>
      <c r="AR358" s="12"/>
      <c r="AS358" s="12"/>
      <c r="AT358" s="12"/>
      <c r="AU358" s="97"/>
      <c r="AV358" s="96"/>
      <c r="AW358" s="39"/>
      <c r="AX358" s="39"/>
      <c r="AY358" s="39"/>
      <c r="AZ358" s="39"/>
      <c r="BA358" s="40"/>
      <c r="BB358" s="41">
        <v>10</v>
      </c>
      <c r="BC358" s="12"/>
      <c r="BD358" s="12">
        <v>22</v>
      </c>
      <c r="BE358" s="12">
        <v>6</v>
      </c>
      <c r="BF358" s="12">
        <v>2</v>
      </c>
      <c r="BG358" s="97">
        <v>35</v>
      </c>
      <c r="BH358" s="96"/>
      <c r="BI358" s="39"/>
      <c r="BJ358" s="39"/>
      <c r="BK358" s="39"/>
      <c r="BL358" s="39"/>
      <c r="BM358" s="40"/>
      <c r="BN358" s="41"/>
      <c r="BO358" s="12"/>
      <c r="BP358" s="12"/>
      <c r="BQ358" s="12"/>
      <c r="BR358" s="12"/>
      <c r="BS358" s="97"/>
      <c r="BT358" s="122"/>
      <c r="BU358" s="46"/>
      <c r="BV358" s="46"/>
      <c r="BW358" s="46"/>
      <c r="BX358" s="46"/>
      <c r="BY358" s="46"/>
      <c r="BZ358" s="46"/>
      <c r="CA358" s="46">
        <v>3</v>
      </c>
      <c r="CB358" s="46"/>
      <c r="CC358" s="47"/>
      <c r="CD358" s="236">
        <v>3</v>
      </c>
      <c r="CE358" s="233">
        <v>1.6</v>
      </c>
      <c r="CF358" s="228">
        <v>3</v>
      </c>
      <c r="CG358" s="181">
        <v>3</v>
      </c>
    </row>
    <row r="359" spans="1:181">
      <c r="A359" s="131">
        <v>7</v>
      </c>
      <c r="B359" s="172" t="s">
        <v>293</v>
      </c>
      <c r="C359" s="167" t="s">
        <v>47</v>
      </c>
      <c r="D359" s="163">
        <f t="shared" si="265"/>
        <v>150</v>
      </c>
      <c r="E359" s="37">
        <f t="shared" si="266"/>
        <v>73</v>
      </c>
      <c r="F359" s="126">
        <f t="shared" si="267"/>
        <v>20</v>
      </c>
      <c r="G359" s="93">
        <f t="shared" si="268"/>
        <v>0</v>
      </c>
      <c r="H359" s="93">
        <f t="shared" si="272"/>
        <v>45</v>
      </c>
      <c r="I359" s="93">
        <f t="shared" si="269"/>
        <v>6</v>
      </c>
      <c r="J359" s="93">
        <f t="shared" si="270"/>
        <v>2</v>
      </c>
      <c r="K359" s="134">
        <f t="shared" si="271"/>
        <v>77</v>
      </c>
      <c r="L359" s="96"/>
      <c r="M359" s="39"/>
      <c r="N359" s="39"/>
      <c r="O359" s="39"/>
      <c r="P359" s="39"/>
      <c r="Q359" s="40"/>
      <c r="R359" s="41"/>
      <c r="S359" s="12"/>
      <c r="T359" s="12"/>
      <c r="U359" s="12"/>
      <c r="V359" s="12"/>
      <c r="W359" s="97"/>
      <c r="X359" s="96"/>
      <c r="Y359" s="39"/>
      <c r="Z359" s="39"/>
      <c r="AA359" s="39"/>
      <c r="AB359" s="39"/>
      <c r="AC359" s="40"/>
      <c r="AD359" s="41"/>
      <c r="AE359" s="12"/>
      <c r="AF359" s="12"/>
      <c r="AG359" s="12"/>
      <c r="AH359" s="12"/>
      <c r="AI359" s="97"/>
      <c r="AJ359" s="96"/>
      <c r="AK359" s="39"/>
      <c r="AL359" s="39"/>
      <c r="AM359" s="39"/>
      <c r="AN359" s="39"/>
      <c r="AO359" s="40"/>
      <c r="AP359" s="41"/>
      <c r="AQ359" s="12"/>
      <c r="AR359" s="12"/>
      <c r="AS359" s="12"/>
      <c r="AT359" s="12"/>
      <c r="AU359" s="97"/>
      <c r="AV359" s="96"/>
      <c r="AW359" s="39"/>
      <c r="AX359" s="39"/>
      <c r="AY359" s="39"/>
      <c r="AZ359" s="39"/>
      <c r="BA359" s="40"/>
      <c r="BB359" s="41"/>
      <c r="BC359" s="12"/>
      <c r="BD359" s="12"/>
      <c r="BE359" s="12"/>
      <c r="BF359" s="12"/>
      <c r="BG359" s="97"/>
      <c r="BH359" s="96">
        <v>20</v>
      </c>
      <c r="BI359" s="39"/>
      <c r="BJ359" s="39">
        <v>45</v>
      </c>
      <c r="BK359" s="39">
        <v>6</v>
      </c>
      <c r="BL359" s="39">
        <v>2</v>
      </c>
      <c r="BM359" s="40">
        <v>77</v>
      </c>
      <c r="BN359" s="41"/>
      <c r="BO359" s="12"/>
      <c r="BP359" s="12"/>
      <c r="BQ359" s="12"/>
      <c r="BR359" s="12"/>
      <c r="BS359" s="97"/>
      <c r="BT359" s="122"/>
      <c r="BU359" s="46"/>
      <c r="BV359" s="46"/>
      <c r="BW359" s="46"/>
      <c r="BX359" s="46"/>
      <c r="BY359" s="46"/>
      <c r="BZ359" s="46"/>
      <c r="CA359" s="46"/>
      <c r="CB359" s="46">
        <v>6</v>
      </c>
      <c r="CC359" s="47"/>
      <c r="CD359" s="236">
        <v>6</v>
      </c>
      <c r="CE359" s="233">
        <v>2.9</v>
      </c>
      <c r="CF359" s="228">
        <v>5</v>
      </c>
      <c r="CG359" s="181">
        <v>6</v>
      </c>
      <c r="CH359"/>
      <c r="CI359"/>
    </row>
    <row r="360" spans="1:181" ht="33.75" customHeight="1">
      <c r="A360" s="131">
        <v>8</v>
      </c>
      <c r="B360" s="171" t="s">
        <v>130</v>
      </c>
      <c r="C360" s="167" t="s">
        <v>47</v>
      </c>
      <c r="D360" s="163">
        <f t="shared" si="265"/>
        <v>125</v>
      </c>
      <c r="E360" s="37">
        <f t="shared" si="266"/>
        <v>58</v>
      </c>
      <c r="F360" s="126">
        <f t="shared" si="267"/>
        <v>20</v>
      </c>
      <c r="G360" s="93">
        <f t="shared" si="268"/>
        <v>0</v>
      </c>
      <c r="H360" s="93">
        <f t="shared" si="272"/>
        <v>30</v>
      </c>
      <c r="I360" s="93">
        <f t="shared" si="269"/>
        <v>6</v>
      </c>
      <c r="J360" s="93">
        <f t="shared" si="270"/>
        <v>2</v>
      </c>
      <c r="K360" s="134">
        <f t="shared" si="271"/>
        <v>67</v>
      </c>
      <c r="L360" s="96"/>
      <c r="M360" s="39"/>
      <c r="N360" s="39"/>
      <c r="O360" s="39"/>
      <c r="P360" s="39"/>
      <c r="Q360" s="40"/>
      <c r="R360" s="41"/>
      <c r="S360" s="12"/>
      <c r="T360" s="12"/>
      <c r="U360" s="12"/>
      <c r="V360" s="12"/>
      <c r="W360" s="97"/>
      <c r="X360" s="96"/>
      <c r="Y360" s="39"/>
      <c r="Z360" s="39"/>
      <c r="AA360" s="39"/>
      <c r="AB360" s="39"/>
      <c r="AC360" s="40"/>
      <c r="AD360" s="41"/>
      <c r="AE360" s="12"/>
      <c r="AF360" s="12"/>
      <c r="AG360" s="12"/>
      <c r="AH360" s="12"/>
      <c r="AI360" s="97"/>
      <c r="AJ360" s="96"/>
      <c r="AK360" s="39"/>
      <c r="AL360" s="39"/>
      <c r="AM360" s="39"/>
      <c r="AN360" s="39"/>
      <c r="AO360" s="40"/>
      <c r="AP360" s="41"/>
      <c r="AQ360" s="12"/>
      <c r="AR360" s="12"/>
      <c r="AS360" s="12"/>
      <c r="AT360" s="12"/>
      <c r="AU360" s="97"/>
      <c r="AV360" s="96"/>
      <c r="AW360" s="39"/>
      <c r="AX360" s="39"/>
      <c r="AY360" s="39"/>
      <c r="AZ360" s="39"/>
      <c r="BA360" s="40"/>
      <c r="BB360" s="41"/>
      <c r="BC360" s="12"/>
      <c r="BD360" s="12"/>
      <c r="BE360" s="12"/>
      <c r="BF360" s="12"/>
      <c r="BG360" s="97"/>
      <c r="BH360" s="96">
        <v>20</v>
      </c>
      <c r="BI360" s="39"/>
      <c r="BJ360" s="39">
        <v>30</v>
      </c>
      <c r="BK360" s="39">
        <v>6</v>
      </c>
      <c r="BL360" s="39">
        <v>2</v>
      </c>
      <c r="BM360" s="40">
        <v>67</v>
      </c>
      <c r="BN360" s="41"/>
      <c r="BO360" s="12"/>
      <c r="BP360" s="12"/>
      <c r="BQ360" s="12"/>
      <c r="BR360" s="12"/>
      <c r="BS360" s="97"/>
      <c r="BT360" s="122"/>
      <c r="BU360" s="46"/>
      <c r="BV360" s="46"/>
      <c r="BW360" s="46"/>
      <c r="BX360" s="46"/>
      <c r="BY360" s="46"/>
      <c r="BZ360" s="46"/>
      <c r="CA360" s="46"/>
      <c r="CB360" s="46">
        <v>5</v>
      </c>
      <c r="CC360" s="47"/>
      <c r="CD360" s="236">
        <v>5</v>
      </c>
      <c r="CE360" s="233">
        <v>2.2999999999999998</v>
      </c>
      <c r="CF360" s="228">
        <v>4</v>
      </c>
      <c r="CG360" s="181">
        <v>5</v>
      </c>
      <c r="CH360"/>
      <c r="CI360"/>
    </row>
    <row r="361" spans="1:181">
      <c r="A361" s="131">
        <v>9</v>
      </c>
      <c r="B361" s="171" t="s">
        <v>131</v>
      </c>
      <c r="C361" s="167" t="s">
        <v>47</v>
      </c>
      <c r="D361" s="163">
        <f t="shared" si="265"/>
        <v>100</v>
      </c>
      <c r="E361" s="37">
        <f t="shared" si="266"/>
        <v>34</v>
      </c>
      <c r="F361" s="126">
        <f t="shared" si="267"/>
        <v>0</v>
      </c>
      <c r="G361" s="93">
        <f t="shared" si="268"/>
        <v>0</v>
      </c>
      <c r="H361" s="93">
        <f t="shared" si="272"/>
        <v>30</v>
      </c>
      <c r="I361" s="93">
        <f t="shared" si="269"/>
        <v>3</v>
      </c>
      <c r="J361" s="93">
        <f t="shared" si="270"/>
        <v>1</v>
      </c>
      <c r="K361" s="134">
        <f t="shared" si="271"/>
        <v>66</v>
      </c>
      <c r="L361" s="96"/>
      <c r="M361" s="39"/>
      <c r="N361" s="39"/>
      <c r="O361" s="39"/>
      <c r="P361" s="39"/>
      <c r="Q361" s="40"/>
      <c r="R361" s="41"/>
      <c r="S361" s="12"/>
      <c r="T361" s="12"/>
      <c r="U361" s="12"/>
      <c r="V361" s="12"/>
      <c r="W361" s="97"/>
      <c r="X361" s="96"/>
      <c r="Y361" s="39"/>
      <c r="Z361" s="39"/>
      <c r="AA361" s="39"/>
      <c r="AB361" s="39"/>
      <c r="AC361" s="40"/>
      <c r="AD361" s="41"/>
      <c r="AE361" s="12"/>
      <c r="AF361" s="12"/>
      <c r="AG361" s="12"/>
      <c r="AH361" s="12"/>
      <c r="AI361" s="97"/>
      <c r="AJ361" s="96"/>
      <c r="AK361" s="39"/>
      <c r="AL361" s="39"/>
      <c r="AM361" s="39"/>
      <c r="AN361" s="39"/>
      <c r="AO361" s="40"/>
      <c r="AP361" s="41"/>
      <c r="AQ361" s="12"/>
      <c r="AR361" s="12"/>
      <c r="AS361" s="12"/>
      <c r="AT361" s="12"/>
      <c r="AU361" s="97"/>
      <c r="AV361" s="96"/>
      <c r="AW361" s="39"/>
      <c r="AX361" s="39"/>
      <c r="AY361" s="39"/>
      <c r="AZ361" s="39"/>
      <c r="BA361" s="40"/>
      <c r="BB361" s="41"/>
      <c r="BC361" s="12"/>
      <c r="BD361" s="12"/>
      <c r="BE361" s="12"/>
      <c r="BF361" s="12"/>
      <c r="BG361" s="97"/>
      <c r="BH361" s="96"/>
      <c r="BI361" s="39"/>
      <c r="BJ361" s="39">
        <v>30</v>
      </c>
      <c r="BK361" s="39">
        <v>3</v>
      </c>
      <c r="BL361" s="39">
        <v>1</v>
      </c>
      <c r="BM361" s="40">
        <v>66</v>
      </c>
      <c r="BN361" s="41"/>
      <c r="BO361" s="12"/>
      <c r="BP361" s="12"/>
      <c r="BQ361" s="12"/>
      <c r="BR361" s="12"/>
      <c r="BS361" s="97"/>
      <c r="BT361" s="122"/>
      <c r="BU361" s="46"/>
      <c r="BV361" s="46"/>
      <c r="BW361" s="46"/>
      <c r="BX361" s="46"/>
      <c r="BY361" s="46"/>
      <c r="BZ361" s="46"/>
      <c r="CA361" s="46"/>
      <c r="CB361" s="46">
        <v>4</v>
      </c>
      <c r="CC361" s="47"/>
      <c r="CD361" s="236">
        <v>4</v>
      </c>
      <c r="CE361" s="233">
        <v>1.4</v>
      </c>
      <c r="CF361" s="228">
        <v>4</v>
      </c>
      <c r="CG361" s="181">
        <v>4</v>
      </c>
      <c r="CH361"/>
      <c r="CI361"/>
    </row>
    <row r="362" spans="1:181" ht="30.95">
      <c r="A362" s="131">
        <v>10</v>
      </c>
      <c r="B362" s="187" t="s">
        <v>294</v>
      </c>
      <c r="C362" s="167" t="s">
        <v>47</v>
      </c>
      <c r="D362" s="163">
        <f t="shared" si="265"/>
        <v>100</v>
      </c>
      <c r="E362" s="37">
        <f t="shared" si="266"/>
        <v>58</v>
      </c>
      <c r="F362" s="126">
        <f>SUM(L362:L362,R362:R362,X362:X362,AD362:AD362,AJ362:AJ362,AP362:AP362,AV362:AV362,BB362:BB362,BH362:BH362,BN362:BN362)</f>
        <v>20</v>
      </c>
      <c r="G362" s="93">
        <f t="shared" si="268"/>
        <v>0</v>
      </c>
      <c r="H362" s="93">
        <f t="shared" si="272"/>
        <v>30</v>
      </c>
      <c r="I362" s="93">
        <f t="shared" si="269"/>
        <v>6</v>
      </c>
      <c r="J362" s="93">
        <f t="shared" si="270"/>
        <v>2</v>
      </c>
      <c r="K362" s="134">
        <f t="shared" si="271"/>
        <v>42</v>
      </c>
      <c r="L362" s="96"/>
      <c r="M362" s="39"/>
      <c r="N362" s="39"/>
      <c r="O362" s="39"/>
      <c r="P362" s="39"/>
      <c r="Q362" s="40"/>
      <c r="R362" s="41"/>
      <c r="S362" s="12"/>
      <c r="T362" s="12"/>
      <c r="U362" s="12"/>
      <c r="V362" s="12"/>
      <c r="W362" s="97"/>
      <c r="X362" s="96"/>
      <c r="Y362" s="39"/>
      <c r="Z362" s="39"/>
      <c r="AA362" s="39"/>
      <c r="AB362" s="39"/>
      <c r="AC362" s="40"/>
      <c r="AD362" s="41"/>
      <c r="AE362" s="12"/>
      <c r="AF362" s="12"/>
      <c r="AG362" s="12"/>
      <c r="AH362" s="12"/>
      <c r="AI362" s="97"/>
      <c r="AJ362" s="96"/>
      <c r="AK362" s="39"/>
      <c r="AL362" s="39"/>
      <c r="AM362" s="39"/>
      <c r="AN362" s="39"/>
      <c r="AO362" s="40"/>
      <c r="AP362" s="41"/>
      <c r="AQ362" s="12"/>
      <c r="AR362" s="12"/>
      <c r="AS362" s="12"/>
      <c r="AT362" s="12"/>
      <c r="AU362" s="97"/>
      <c r="AV362" s="96"/>
      <c r="AW362" s="39"/>
      <c r="AX362" s="39"/>
      <c r="AY362" s="39"/>
      <c r="AZ362" s="39"/>
      <c r="BA362" s="40"/>
      <c r="BB362" s="41"/>
      <c r="BC362" s="12"/>
      <c r="BD362" s="12"/>
      <c r="BE362" s="12"/>
      <c r="BF362" s="12"/>
      <c r="BG362" s="97"/>
      <c r="BH362" s="96"/>
      <c r="BI362" s="39"/>
      <c r="BJ362" s="39"/>
      <c r="BK362" s="39"/>
      <c r="BL362" s="39"/>
      <c r="BM362" s="40"/>
      <c r="BN362" s="41">
        <v>20</v>
      </c>
      <c r="BO362" s="12"/>
      <c r="BP362" s="12">
        <v>30</v>
      </c>
      <c r="BQ362" s="12">
        <v>6</v>
      </c>
      <c r="BR362" s="12">
        <v>2</v>
      </c>
      <c r="BS362" s="97">
        <v>42</v>
      </c>
      <c r="BT362" s="122"/>
      <c r="BU362" s="46"/>
      <c r="BV362" s="46"/>
      <c r="BW362" s="46"/>
      <c r="BX362" s="46"/>
      <c r="BY362" s="46"/>
      <c r="BZ362" s="46"/>
      <c r="CA362" s="46"/>
      <c r="CB362" s="46"/>
      <c r="CC362" s="47">
        <v>4</v>
      </c>
      <c r="CD362" s="236">
        <v>4</v>
      </c>
      <c r="CE362" s="233">
        <v>2.2999999999999998</v>
      </c>
      <c r="CF362" s="228">
        <v>3</v>
      </c>
      <c r="CG362" s="181">
        <v>4</v>
      </c>
      <c r="CH362"/>
      <c r="CI362"/>
    </row>
    <row r="363" spans="1:181">
      <c r="A363" s="131">
        <v>11</v>
      </c>
      <c r="B363" s="172" t="s">
        <v>295</v>
      </c>
      <c r="C363" s="167" t="s">
        <v>47</v>
      </c>
      <c r="D363" s="163">
        <f>SUM(F363:K363)</f>
        <v>150</v>
      </c>
      <c r="E363" s="37">
        <f t="shared" si="266"/>
        <v>58</v>
      </c>
      <c r="F363" s="126">
        <f>SUM(L363:L363,R363:R363,X363:X363,AD363:AD363,AJ363:AJ363,AP363:AP363,AV363:AV363,BB363:BB363,BH363:BH363,BN363:BN363)</f>
        <v>0</v>
      </c>
      <c r="G363" s="93">
        <f t="shared" si="268"/>
        <v>0</v>
      </c>
      <c r="H363" s="93">
        <f t="shared" si="272"/>
        <v>50</v>
      </c>
      <c r="I363" s="93">
        <f t="shared" si="269"/>
        <v>6</v>
      </c>
      <c r="J363" s="93">
        <f t="shared" si="270"/>
        <v>2</v>
      </c>
      <c r="K363" s="134">
        <f t="shared" si="271"/>
        <v>92</v>
      </c>
      <c r="L363" s="96"/>
      <c r="M363" s="39"/>
      <c r="N363" s="39"/>
      <c r="O363" s="39"/>
      <c r="P363" s="39"/>
      <c r="Q363" s="40"/>
      <c r="R363" s="41"/>
      <c r="S363" s="12"/>
      <c r="T363" s="12"/>
      <c r="U363" s="12"/>
      <c r="V363" s="12"/>
      <c r="W363" s="97"/>
      <c r="X363" s="96"/>
      <c r="Y363" s="39"/>
      <c r="Z363" s="39"/>
      <c r="AA363" s="39"/>
      <c r="AB363" s="39"/>
      <c r="AC363" s="40"/>
      <c r="AD363" s="41"/>
      <c r="AE363" s="12"/>
      <c r="AF363" s="12"/>
      <c r="AG363" s="12"/>
      <c r="AH363" s="12"/>
      <c r="AI363" s="97"/>
      <c r="AJ363" s="96"/>
      <c r="AK363" s="39"/>
      <c r="AL363" s="39"/>
      <c r="AM363" s="39"/>
      <c r="AN363" s="39"/>
      <c r="AO363" s="40"/>
      <c r="AP363" s="41"/>
      <c r="AQ363" s="12"/>
      <c r="AR363" s="12"/>
      <c r="AS363" s="12"/>
      <c r="AT363" s="12"/>
      <c r="AU363" s="97"/>
      <c r="AV363" s="96"/>
      <c r="AW363" s="39"/>
      <c r="AX363" s="39"/>
      <c r="AY363" s="39"/>
      <c r="AZ363" s="39"/>
      <c r="BA363" s="40"/>
      <c r="BB363" s="41"/>
      <c r="BC363" s="12"/>
      <c r="BD363" s="12"/>
      <c r="BE363" s="12"/>
      <c r="BF363" s="12"/>
      <c r="BG363" s="97"/>
      <c r="BH363" s="96"/>
      <c r="BI363" s="39"/>
      <c r="BJ363" s="39"/>
      <c r="BK363" s="39"/>
      <c r="BL363" s="39"/>
      <c r="BM363" s="40"/>
      <c r="BN363" s="41">
        <v>0</v>
      </c>
      <c r="BO363" s="12"/>
      <c r="BP363" s="12">
        <v>50</v>
      </c>
      <c r="BQ363" s="12">
        <v>6</v>
      </c>
      <c r="BR363" s="12">
        <v>2</v>
      </c>
      <c r="BS363" s="97">
        <v>92</v>
      </c>
      <c r="BT363" s="122"/>
      <c r="BU363" s="46"/>
      <c r="BV363" s="46"/>
      <c r="BW363" s="46"/>
      <c r="BX363" s="46"/>
      <c r="BY363" s="46"/>
      <c r="BZ363" s="46"/>
      <c r="CA363" s="46"/>
      <c r="CB363" s="46"/>
      <c r="CC363" s="47">
        <v>6</v>
      </c>
      <c r="CD363" s="236">
        <v>6</v>
      </c>
      <c r="CE363" s="233">
        <v>2.2999999999999998</v>
      </c>
      <c r="CF363" s="228">
        <v>5</v>
      </c>
      <c r="CG363" s="181">
        <v>6</v>
      </c>
      <c r="CH363"/>
      <c r="CI363"/>
    </row>
    <row r="364" spans="1:181" ht="15.95" thickBot="1">
      <c r="A364" s="143">
        <v>12</v>
      </c>
      <c r="B364" s="195" t="s">
        <v>134</v>
      </c>
      <c r="C364" s="168" t="s">
        <v>47</v>
      </c>
      <c r="D364" s="164">
        <f>SUM(F364:K364)</f>
        <v>175</v>
      </c>
      <c r="E364" s="66">
        <f>SUM(F364:J364)</f>
        <v>73</v>
      </c>
      <c r="F364" s="140">
        <f>SUM(L364:L364,R364:R364,X364:X364,AD364:AD364,AJ364:AJ364,AP364:AP364,AV364:AV364,BB364:BB364,BH364:BH364,BN364:BN364)</f>
        <v>0</v>
      </c>
      <c r="G364" s="141">
        <f>SUM(M364:M364,S364:S364,Y364:Y364,AE364:AE364,AK364:AK364,AQ364:AQ364,AW364:AW364,BC364:BC364,BI364:BI364,BO364:BO364)</f>
        <v>0</v>
      </c>
      <c r="H364" s="141">
        <f t="shared" si="272"/>
        <v>65</v>
      </c>
      <c r="I364" s="141">
        <f>SUM(O364:O364,U364:U364,AA364:AA364,AG364:AG364,AM364:AM364,AS364:AS364,AY364:AY364,BE364:BE364,BK364:BK364,BQ364:BQ364)</f>
        <v>6</v>
      </c>
      <c r="J364" s="141">
        <f>SUM(P364:P364,V364:V364,AB364:AB364,AH364:AH364,AN364:AN364,AT364:AT364,AZ364:AZ364,BF364:BF364,BL364:BL364,BR364:BR364)</f>
        <v>2</v>
      </c>
      <c r="K364" s="142">
        <f>SUM(Q364:Q364,W364:W364,AC364:AC364,AI364:AI364,AO364:AO364,AU364:AU364,BA364:BA364,BG364:BG364,BM364:BM364,BS364:BS364)</f>
        <v>102</v>
      </c>
      <c r="L364" s="67"/>
      <c r="M364" s="49"/>
      <c r="N364" s="49"/>
      <c r="O364" s="49"/>
      <c r="P364" s="49"/>
      <c r="Q364" s="50"/>
      <c r="R364" s="52"/>
      <c r="S364" s="10"/>
      <c r="T364" s="10"/>
      <c r="U364" s="10"/>
      <c r="V364" s="10"/>
      <c r="W364" s="151"/>
      <c r="X364" s="67"/>
      <c r="Y364" s="49"/>
      <c r="Z364" s="49"/>
      <c r="AA364" s="49"/>
      <c r="AB364" s="49"/>
      <c r="AC364" s="50"/>
      <c r="AD364" s="52"/>
      <c r="AE364" s="10"/>
      <c r="AF364" s="10"/>
      <c r="AG364" s="10"/>
      <c r="AH364" s="10"/>
      <c r="AI364" s="151"/>
      <c r="AJ364" s="67"/>
      <c r="AK364" s="49"/>
      <c r="AL364" s="49"/>
      <c r="AM364" s="49"/>
      <c r="AN364" s="49"/>
      <c r="AO364" s="50"/>
      <c r="AP364" s="52"/>
      <c r="AQ364" s="10"/>
      <c r="AR364" s="10"/>
      <c r="AS364" s="10"/>
      <c r="AT364" s="10"/>
      <c r="AU364" s="151"/>
      <c r="AV364" s="67"/>
      <c r="AW364" s="49"/>
      <c r="AX364" s="49"/>
      <c r="AY364" s="49"/>
      <c r="AZ364" s="49"/>
      <c r="BA364" s="50"/>
      <c r="BB364" s="52"/>
      <c r="BC364" s="10"/>
      <c r="BD364" s="10"/>
      <c r="BE364" s="10"/>
      <c r="BF364" s="10"/>
      <c r="BG364" s="151"/>
      <c r="BH364" s="67"/>
      <c r="BI364" s="49"/>
      <c r="BJ364" s="49"/>
      <c r="BK364" s="49"/>
      <c r="BL364" s="49"/>
      <c r="BM364" s="50"/>
      <c r="BN364" s="52">
        <v>0</v>
      </c>
      <c r="BO364" s="10"/>
      <c r="BP364" s="10">
        <v>65</v>
      </c>
      <c r="BQ364" s="10">
        <v>6</v>
      </c>
      <c r="BR364" s="10">
        <v>2</v>
      </c>
      <c r="BS364" s="151">
        <v>102</v>
      </c>
      <c r="BT364" s="70"/>
      <c r="BU364" s="63"/>
      <c r="BV364" s="63"/>
      <c r="BW364" s="63"/>
      <c r="BX364" s="63"/>
      <c r="BY364" s="63"/>
      <c r="BZ364" s="63"/>
      <c r="CA364" s="63"/>
      <c r="CB364" s="63"/>
      <c r="CC364" s="124">
        <v>7</v>
      </c>
      <c r="CD364" s="237">
        <v>7</v>
      </c>
      <c r="CE364" s="234">
        <v>2.9</v>
      </c>
      <c r="CF364" s="231">
        <v>6</v>
      </c>
      <c r="CG364" s="182">
        <v>7</v>
      </c>
      <c r="CH364"/>
      <c r="CI364"/>
    </row>
    <row r="365" spans="1:181" ht="15.95" customHeight="1" thickBot="1">
      <c r="A365" s="2"/>
      <c r="B365" s="128" t="s">
        <v>52</v>
      </c>
      <c r="C365" s="88"/>
      <c r="D365" s="165">
        <f t="shared" ref="D365:BO365" si="273">SUM(D353:D364)</f>
        <v>1400</v>
      </c>
      <c r="E365" s="53">
        <f t="shared" si="273"/>
        <v>681</v>
      </c>
      <c r="F365" s="88">
        <f t="shared" si="273"/>
        <v>160</v>
      </c>
      <c r="G365" s="89">
        <f t="shared" si="273"/>
        <v>0</v>
      </c>
      <c r="H365" s="89">
        <f t="shared" si="273"/>
        <v>429</v>
      </c>
      <c r="I365" s="89">
        <f t="shared" si="273"/>
        <v>69</v>
      </c>
      <c r="J365" s="89">
        <f t="shared" si="273"/>
        <v>23</v>
      </c>
      <c r="K365" s="68">
        <f t="shared" si="273"/>
        <v>719</v>
      </c>
      <c r="L365" s="149">
        <f t="shared" si="273"/>
        <v>0</v>
      </c>
      <c r="M365" s="150">
        <f t="shared" si="273"/>
        <v>0</v>
      </c>
      <c r="N365" s="150">
        <f t="shared" si="273"/>
        <v>0</v>
      </c>
      <c r="O365" s="150">
        <f t="shared" si="273"/>
        <v>0</v>
      </c>
      <c r="P365" s="150">
        <f t="shared" si="273"/>
        <v>0</v>
      </c>
      <c r="Q365" s="148">
        <f t="shared" si="273"/>
        <v>0</v>
      </c>
      <c r="R365" s="98">
        <f t="shared" si="273"/>
        <v>0</v>
      </c>
      <c r="S365" s="90">
        <f t="shared" si="273"/>
        <v>0</v>
      </c>
      <c r="T365" s="90">
        <f t="shared" si="273"/>
        <v>0</v>
      </c>
      <c r="U365" s="90">
        <f t="shared" si="273"/>
        <v>0</v>
      </c>
      <c r="V365" s="90">
        <f t="shared" si="273"/>
        <v>0</v>
      </c>
      <c r="W365" s="74">
        <f t="shared" si="273"/>
        <v>0</v>
      </c>
      <c r="X365" s="149">
        <f t="shared" si="273"/>
        <v>0</v>
      </c>
      <c r="Y365" s="150">
        <f t="shared" si="273"/>
        <v>0</v>
      </c>
      <c r="Z365" s="150">
        <f t="shared" si="273"/>
        <v>0</v>
      </c>
      <c r="AA365" s="150">
        <f t="shared" si="273"/>
        <v>0</v>
      </c>
      <c r="AB365" s="150">
        <f t="shared" si="273"/>
        <v>0</v>
      </c>
      <c r="AC365" s="148">
        <f t="shared" si="273"/>
        <v>0</v>
      </c>
      <c r="AD365" s="98">
        <f t="shared" si="273"/>
        <v>0</v>
      </c>
      <c r="AE365" s="90">
        <f t="shared" si="273"/>
        <v>0</v>
      </c>
      <c r="AF365" s="90">
        <f t="shared" si="273"/>
        <v>0</v>
      </c>
      <c r="AG365" s="90">
        <f t="shared" si="273"/>
        <v>0</v>
      </c>
      <c r="AH365" s="90">
        <f t="shared" si="273"/>
        <v>0</v>
      </c>
      <c r="AI365" s="74">
        <f t="shared" si="273"/>
        <v>0</v>
      </c>
      <c r="AJ365" s="149">
        <f t="shared" si="273"/>
        <v>0</v>
      </c>
      <c r="AK365" s="150">
        <f t="shared" si="273"/>
        <v>0</v>
      </c>
      <c r="AL365" s="150">
        <f t="shared" si="273"/>
        <v>0</v>
      </c>
      <c r="AM365" s="150">
        <f t="shared" si="273"/>
        <v>0</v>
      </c>
      <c r="AN365" s="150">
        <f t="shared" si="273"/>
        <v>0</v>
      </c>
      <c r="AO365" s="148">
        <f t="shared" si="273"/>
        <v>0</v>
      </c>
      <c r="AP365" s="98">
        <f t="shared" si="273"/>
        <v>0</v>
      </c>
      <c r="AQ365" s="90">
        <f t="shared" si="273"/>
        <v>0</v>
      </c>
      <c r="AR365" s="90">
        <f t="shared" si="273"/>
        <v>0</v>
      </c>
      <c r="AS365" s="90">
        <f t="shared" si="273"/>
        <v>0</v>
      </c>
      <c r="AT365" s="90">
        <f t="shared" si="273"/>
        <v>0</v>
      </c>
      <c r="AU365" s="74">
        <f t="shared" si="273"/>
        <v>0</v>
      </c>
      <c r="AV365" s="149">
        <f t="shared" si="273"/>
        <v>60</v>
      </c>
      <c r="AW365" s="150">
        <f t="shared" si="273"/>
        <v>0</v>
      </c>
      <c r="AX365" s="150">
        <f t="shared" si="273"/>
        <v>105</v>
      </c>
      <c r="AY365" s="150">
        <f t="shared" si="273"/>
        <v>18</v>
      </c>
      <c r="AZ365" s="150">
        <f t="shared" si="273"/>
        <v>6</v>
      </c>
      <c r="BA365" s="148">
        <f t="shared" si="273"/>
        <v>186</v>
      </c>
      <c r="BB365" s="98">
        <f t="shared" si="273"/>
        <v>40</v>
      </c>
      <c r="BC365" s="90">
        <f t="shared" si="273"/>
        <v>0</v>
      </c>
      <c r="BD365" s="90">
        <f t="shared" si="273"/>
        <v>74</v>
      </c>
      <c r="BE365" s="90">
        <f t="shared" si="273"/>
        <v>18</v>
      </c>
      <c r="BF365" s="90">
        <f t="shared" si="273"/>
        <v>6</v>
      </c>
      <c r="BG365" s="74">
        <f t="shared" si="273"/>
        <v>87</v>
      </c>
      <c r="BH365" s="149">
        <f t="shared" si="273"/>
        <v>40</v>
      </c>
      <c r="BI365" s="150">
        <f t="shared" si="273"/>
        <v>0</v>
      </c>
      <c r="BJ365" s="150">
        <f t="shared" si="273"/>
        <v>105</v>
      </c>
      <c r="BK365" s="150">
        <f t="shared" si="273"/>
        <v>15</v>
      </c>
      <c r="BL365" s="150">
        <f t="shared" si="273"/>
        <v>5</v>
      </c>
      <c r="BM365" s="148">
        <f t="shared" si="273"/>
        <v>210</v>
      </c>
      <c r="BN365" s="98">
        <f t="shared" si="273"/>
        <v>20</v>
      </c>
      <c r="BO365" s="90">
        <f t="shared" si="273"/>
        <v>0</v>
      </c>
      <c r="BP365" s="90">
        <f t="shared" ref="BP365:BS365" si="274">SUM(BP353:BP364)</f>
        <v>145</v>
      </c>
      <c r="BQ365" s="90">
        <f t="shared" si="274"/>
        <v>18</v>
      </c>
      <c r="BR365" s="90">
        <f t="shared" si="274"/>
        <v>6</v>
      </c>
      <c r="BS365" s="91">
        <f t="shared" si="274"/>
        <v>236</v>
      </c>
      <c r="BT365" s="251"/>
      <c r="BU365" s="252"/>
      <c r="BV365" s="252"/>
      <c r="BW365" s="252"/>
      <c r="BX365" s="252"/>
      <c r="BY365" s="252"/>
      <c r="BZ365" s="252"/>
      <c r="CA365" s="252"/>
      <c r="CB365" s="252"/>
      <c r="CC365" s="252"/>
      <c r="CD365" s="238"/>
      <c r="CE365" s="238"/>
      <c r="CF365" s="238"/>
      <c r="CG365" s="239"/>
    </row>
    <row r="366" spans="1:181" s="4" customFormat="1" ht="15.95" customHeight="1" thickBot="1">
      <c r="A366" s="276" t="s">
        <v>296</v>
      </c>
      <c r="B366" s="277"/>
      <c r="C366" s="278"/>
      <c r="D366" s="278"/>
      <c r="E366" s="278"/>
      <c r="F366" s="278"/>
      <c r="G366" s="278"/>
      <c r="H366" s="278"/>
      <c r="I366" s="278"/>
      <c r="J366" s="278"/>
      <c r="K366" s="278"/>
      <c r="L366" s="278"/>
      <c r="M366" s="278"/>
      <c r="N366" s="278"/>
      <c r="O366" s="278"/>
      <c r="P366" s="278"/>
      <c r="Q366" s="278"/>
      <c r="R366" s="278"/>
      <c r="S366" s="278"/>
      <c r="T366" s="278"/>
      <c r="U366" s="278"/>
      <c r="V366" s="278"/>
      <c r="W366" s="278"/>
      <c r="X366" s="278"/>
      <c r="Y366" s="278"/>
      <c r="Z366" s="278"/>
      <c r="AA366" s="278"/>
      <c r="AB366" s="278"/>
      <c r="AC366" s="278"/>
      <c r="AD366" s="278"/>
      <c r="AE366" s="278"/>
      <c r="AF366" s="278"/>
      <c r="AG366" s="278"/>
      <c r="AH366" s="278"/>
      <c r="AI366" s="278"/>
      <c r="AJ366" s="278"/>
      <c r="AK366" s="278"/>
      <c r="AL366" s="278"/>
      <c r="AM366" s="278"/>
      <c r="AN366" s="278"/>
      <c r="AO366" s="278"/>
      <c r="AP366" s="278"/>
      <c r="AQ366" s="278"/>
      <c r="AR366" s="278"/>
      <c r="AS366" s="278"/>
      <c r="AT366" s="278"/>
      <c r="AU366" s="278"/>
      <c r="AV366" s="278"/>
      <c r="AW366" s="278"/>
      <c r="AX366" s="278"/>
      <c r="AY366" s="278"/>
      <c r="AZ366" s="278"/>
      <c r="BA366" s="278"/>
      <c r="BB366" s="278"/>
      <c r="BC366" s="278"/>
      <c r="BD366" s="278"/>
      <c r="BE366" s="278"/>
      <c r="BF366" s="278"/>
      <c r="BG366" s="278"/>
      <c r="BH366" s="278"/>
      <c r="BI366" s="278"/>
      <c r="BJ366" s="278"/>
      <c r="BK366" s="278"/>
      <c r="BL366" s="278"/>
      <c r="BM366" s="278"/>
      <c r="BN366" s="278"/>
      <c r="BO366" s="278"/>
      <c r="BP366" s="278"/>
      <c r="BQ366" s="278"/>
      <c r="BR366" s="278"/>
      <c r="BS366" s="279"/>
      <c r="BT366" s="20"/>
      <c r="BU366" s="20"/>
      <c r="BV366" s="20"/>
      <c r="BW366" s="20"/>
      <c r="BX366" s="20"/>
      <c r="BY366" s="20"/>
      <c r="BZ366" s="20"/>
      <c r="CA366" s="20"/>
      <c r="CB366" s="20"/>
      <c r="CC366" s="20"/>
      <c r="CD366" s="226"/>
      <c r="CE366" s="226"/>
      <c r="CF366" s="226"/>
      <c r="CG366" s="227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</row>
    <row r="367" spans="1:181" s="4" customFormat="1">
      <c r="A367" s="130">
        <v>1</v>
      </c>
      <c r="B367" s="193" t="s">
        <v>136</v>
      </c>
      <c r="C367" s="166" t="s">
        <v>47</v>
      </c>
      <c r="D367" s="162">
        <f t="shared" ref="D367:D376" si="275">SUM(F367:K367)</f>
        <v>150</v>
      </c>
      <c r="E367" s="54">
        <f t="shared" ref="E367:E377" si="276">SUM(F367:J367)</f>
        <v>58</v>
      </c>
      <c r="F367" s="125">
        <f t="shared" ref="F367:F375" si="277">SUM(L367:L367,R367:R367,X367:X367,AD367:AD367,AJ367:AJ367,AP367:AP367,AV367:AV367,BB367:BB367,BH367:BH367,BN367:BN367)</f>
        <v>20</v>
      </c>
      <c r="G367" s="108">
        <f t="shared" ref="G367:G377" si="278">SUM(M367:M367,S367:S367,Y367:Y367,AE367:AE367,AK367:AK367,AQ367:AQ367,AW367:AW367,BC367:BC367,BI367:BI367,BO367:BO367)</f>
        <v>0</v>
      </c>
      <c r="H367" s="108">
        <f>SUM(N367:N367,T367:T367,Z367:Z367,AF367:AF367,AL367:AL367,AR367:AR367,AX367:AX367,BD367:BD367,BJ367:BJ367,BP367:BP367)</f>
        <v>30</v>
      </c>
      <c r="I367" s="108">
        <f t="shared" ref="I367:I377" si="279">SUM(O367:O367,U367:U367,AA367:AA367,AG367:AG367,AM367:AM367,AS367:AS367,AY367:AY367,BE367:BE367,BK367:BK367,BQ367:BQ367)</f>
        <v>6</v>
      </c>
      <c r="J367" s="108">
        <f t="shared" ref="J367:J377" si="280">SUM(P367:P367,V367:V367,AB367:AB367,AH367:AH367,AN367:AN367,AT367:AT367,AZ367:AZ367,BF367:BF367,BL367:BL367,BR367:BR367)</f>
        <v>2</v>
      </c>
      <c r="K367" s="133">
        <f t="shared" ref="K367:K377" si="281">SUM(Q367:Q367,W367:W367,AC367:AC367,AI367:AI367,AO367:AO367,AU367:AU367,BA367:BA367,BG367:BG367,BM367:BM367,BS367:BS367)</f>
        <v>92</v>
      </c>
      <c r="L367" s="95"/>
      <c r="M367" s="55"/>
      <c r="N367" s="55"/>
      <c r="O367" s="55"/>
      <c r="P367" s="55"/>
      <c r="Q367" s="56"/>
      <c r="R367" s="57"/>
      <c r="S367" s="14"/>
      <c r="T367" s="14"/>
      <c r="U367" s="14"/>
      <c r="V367" s="14"/>
      <c r="W367" s="102"/>
      <c r="X367" s="95"/>
      <c r="Y367" s="55"/>
      <c r="Z367" s="55"/>
      <c r="AA367" s="55"/>
      <c r="AB367" s="55"/>
      <c r="AC367" s="56"/>
      <c r="AD367" s="57"/>
      <c r="AE367" s="14"/>
      <c r="AF367" s="14"/>
      <c r="AG367" s="14"/>
      <c r="AH367" s="14"/>
      <c r="AI367" s="102"/>
      <c r="AJ367" s="95"/>
      <c r="AK367" s="55"/>
      <c r="AL367" s="55"/>
      <c r="AM367" s="55"/>
      <c r="AN367" s="55"/>
      <c r="AO367" s="56"/>
      <c r="AP367" s="57"/>
      <c r="AQ367" s="14"/>
      <c r="AR367" s="14"/>
      <c r="AS367" s="14"/>
      <c r="AT367" s="14"/>
      <c r="AU367" s="102"/>
      <c r="AV367" s="95">
        <v>20</v>
      </c>
      <c r="AW367" s="55"/>
      <c r="AX367" s="55">
        <v>30</v>
      </c>
      <c r="AY367" s="55">
        <v>6</v>
      </c>
      <c r="AZ367" s="55">
        <v>2</v>
      </c>
      <c r="BA367" s="56">
        <v>92</v>
      </c>
      <c r="BB367" s="57"/>
      <c r="BC367" s="14"/>
      <c r="BD367" s="14"/>
      <c r="BE367" s="14"/>
      <c r="BF367" s="14"/>
      <c r="BG367" s="102"/>
      <c r="BH367" s="95"/>
      <c r="BI367" s="55"/>
      <c r="BJ367" s="55"/>
      <c r="BK367" s="55"/>
      <c r="BL367" s="55"/>
      <c r="BM367" s="56"/>
      <c r="BN367" s="57"/>
      <c r="BO367" s="14"/>
      <c r="BP367" s="14"/>
      <c r="BQ367" s="14"/>
      <c r="BR367" s="14"/>
      <c r="BS367" s="102"/>
      <c r="BT367" s="137"/>
      <c r="BU367" s="58"/>
      <c r="BV367" s="58"/>
      <c r="BW367" s="58"/>
      <c r="BX367" s="58"/>
      <c r="BY367" s="58"/>
      <c r="BZ367" s="58">
        <v>6</v>
      </c>
      <c r="CA367" s="58"/>
      <c r="CB367" s="58"/>
      <c r="CC367" s="59"/>
      <c r="CD367" s="235">
        <v>6</v>
      </c>
      <c r="CE367" s="232">
        <v>2.2999999999999998</v>
      </c>
      <c r="CF367" s="229">
        <v>4</v>
      </c>
      <c r="CG367" s="230">
        <v>6</v>
      </c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  <c r="FY367"/>
    </row>
    <row r="368" spans="1:181" ht="18.600000000000001" customHeight="1">
      <c r="A368" s="131">
        <v>2</v>
      </c>
      <c r="B368" s="187" t="s">
        <v>297</v>
      </c>
      <c r="C368" s="167" t="s">
        <v>47</v>
      </c>
      <c r="D368" s="163">
        <f t="shared" si="275"/>
        <v>125</v>
      </c>
      <c r="E368" s="37">
        <f t="shared" si="276"/>
        <v>73</v>
      </c>
      <c r="F368" s="126">
        <f t="shared" si="277"/>
        <v>20</v>
      </c>
      <c r="G368" s="93">
        <f t="shared" si="278"/>
        <v>0</v>
      </c>
      <c r="H368" s="93">
        <f t="shared" ref="H368:H378" si="282">SUM(N368:N368,T368:T368,Z368:Z368,AF368:AF368,AL368:AL368,AR368:AR368,AX368:AX368,BD368:BD368,BJ368:BJ368,BP368:BP368)</f>
        <v>45</v>
      </c>
      <c r="I368" s="93">
        <f t="shared" si="279"/>
        <v>6</v>
      </c>
      <c r="J368" s="93">
        <f t="shared" si="280"/>
        <v>2</v>
      </c>
      <c r="K368" s="134">
        <f t="shared" si="281"/>
        <v>52</v>
      </c>
      <c r="L368" s="96"/>
      <c r="M368" s="39"/>
      <c r="N368" s="39"/>
      <c r="O368" s="39"/>
      <c r="P368" s="39"/>
      <c r="Q368" s="40"/>
      <c r="R368" s="41"/>
      <c r="S368" s="12"/>
      <c r="T368" s="12"/>
      <c r="U368" s="12"/>
      <c r="V368" s="12"/>
      <c r="W368" s="97"/>
      <c r="X368" s="96"/>
      <c r="Y368" s="39"/>
      <c r="Z368" s="39"/>
      <c r="AA368" s="39"/>
      <c r="AB368" s="39"/>
      <c r="AC368" s="40"/>
      <c r="AD368" s="41"/>
      <c r="AE368" s="12"/>
      <c r="AF368" s="12"/>
      <c r="AG368" s="12"/>
      <c r="AH368" s="12"/>
      <c r="AI368" s="97"/>
      <c r="AJ368" s="96"/>
      <c r="AK368" s="39"/>
      <c r="AL368" s="39"/>
      <c r="AM368" s="39"/>
      <c r="AN368" s="39"/>
      <c r="AO368" s="40"/>
      <c r="AP368" s="41"/>
      <c r="AQ368" s="12"/>
      <c r="AR368" s="12"/>
      <c r="AS368" s="12"/>
      <c r="AT368" s="12"/>
      <c r="AU368" s="97"/>
      <c r="AV368" s="96">
        <v>20</v>
      </c>
      <c r="AW368" s="39"/>
      <c r="AX368" s="39">
        <v>45</v>
      </c>
      <c r="AY368" s="39">
        <v>6</v>
      </c>
      <c r="AZ368" s="39">
        <v>2</v>
      </c>
      <c r="BA368" s="40">
        <v>52</v>
      </c>
      <c r="BB368" s="41"/>
      <c r="BC368" s="12"/>
      <c r="BD368" s="12"/>
      <c r="BE368" s="12"/>
      <c r="BF368" s="12"/>
      <c r="BG368" s="97"/>
      <c r="BH368" s="96"/>
      <c r="BI368" s="39"/>
      <c r="BJ368" s="39"/>
      <c r="BK368" s="39"/>
      <c r="BL368" s="39"/>
      <c r="BM368" s="40"/>
      <c r="BN368" s="41"/>
      <c r="BO368" s="12"/>
      <c r="BP368" s="12"/>
      <c r="BQ368" s="12"/>
      <c r="BR368" s="12"/>
      <c r="BS368" s="97"/>
      <c r="BT368" s="122"/>
      <c r="BU368" s="46"/>
      <c r="BV368" s="46"/>
      <c r="BW368" s="46"/>
      <c r="BX368" s="46"/>
      <c r="BY368" s="46"/>
      <c r="BZ368" s="46">
        <v>5</v>
      </c>
      <c r="CA368" s="46"/>
      <c r="CB368" s="46"/>
      <c r="CC368" s="47"/>
      <c r="CD368" s="236">
        <v>5</v>
      </c>
      <c r="CE368" s="233">
        <v>2.9</v>
      </c>
      <c r="CF368" s="228">
        <v>4</v>
      </c>
      <c r="CG368" s="181">
        <v>5</v>
      </c>
      <c r="CH368"/>
      <c r="CI368"/>
    </row>
    <row r="369" spans="1:181">
      <c r="A369" s="131">
        <v>3</v>
      </c>
      <c r="B369" s="171" t="s">
        <v>223</v>
      </c>
      <c r="C369" s="167" t="s">
        <v>47</v>
      </c>
      <c r="D369" s="163">
        <f t="shared" si="275"/>
        <v>100</v>
      </c>
      <c r="E369" s="37">
        <f t="shared" si="276"/>
        <v>58</v>
      </c>
      <c r="F369" s="126">
        <f t="shared" si="277"/>
        <v>20</v>
      </c>
      <c r="G369" s="93">
        <f t="shared" si="278"/>
        <v>0</v>
      </c>
      <c r="H369" s="93">
        <f t="shared" si="282"/>
        <v>30</v>
      </c>
      <c r="I369" s="93">
        <f t="shared" si="279"/>
        <v>6</v>
      </c>
      <c r="J369" s="93">
        <f t="shared" si="280"/>
        <v>2</v>
      </c>
      <c r="K369" s="134">
        <f t="shared" si="281"/>
        <v>42</v>
      </c>
      <c r="L369" s="96"/>
      <c r="M369" s="39"/>
      <c r="N369" s="39"/>
      <c r="O369" s="39"/>
      <c r="P369" s="39"/>
      <c r="Q369" s="40"/>
      <c r="R369" s="41"/>
      <c r="S369" s="12"/>
      <c r="T369" s="12"/>
      <c r="U369" s="12"/>
      <c r="V369" s="12"/>
      <c r="W369" s="97"/>
      <c r="X369" s="96"/>
      <c r="Y369" s="39"/>
      <c r="Z369" s="39"/>
      <c r="AA369" s="39"/>
      <c r="AB369" s="39"/>
      <c r="AC369" s="40"/>
      <c r="AD369" s="41"/>
      <c r="AE369" s="12"/>
      <c r="AF369" s="12"/>
      <c r="AG369" s="12"/>
      <c r="AH369" s="12"/>
      <c r="AI369" s="97"/>
      <c r="AJ369" s="96"/>
      <c r="AK369" s="39"/>
      <c r="AL369" s="39"/>
      <c r="AM369" s="39"/>
      <c r="AN369" s="39"/>
      <c r="AO369" s="40"/>
      <c r="AP369" s="41"/>
      <c r="AQ369" s="12"/>
      <c r="AR369" s="12"/>
      <c r="AS369" s="12"/>
      <c r="AT369" s="12"/>
      <c r="AU369" s="97"/>
      <c r="AV369" s="96">
        <v>20</v>
      </c>
      <c r="AW369" s="39"/>
      <c r="AX369" s="39">
        <v>30</v>
      </c>
      <c r="AY369" s="39">
        <v>6</v>
      </c>
      <c r="AZ369" s="39">
        <v>2</v>
      </c>
      <c r="BA369" s="40">
        <v>42</v>
      </c>
      <c r="BB369" s="41"/>
      <c r="BC369" s="12"/>
      <c r="BD369" s="12"/>
      <c r="BE369" s="12"/>
      <c r="BF369" s="12"/>
      <c r="BG369" s="97"/>
      <c r="BH369" s="96"/>
      <c r="BI369" s="39"/>
      <c r="BJ369" s="39"/>
      <c r="BK369" s="39"/>
      <c r="BL369" s="39"/>
      <c r="BM369" s="40"/>
      <c r="BN369" s="41"/>
      <c r="BO369" s="12"/>
      <c r="BP369" s="12"/>
      <c r="BQ369" s="12"/>
      <c r="BR369" s="12"/>
      <c r="BS369" s="97"/>
      <c r="BT369" s="122"/>
      <c r="BU369" s="46"/>
      <c r="BV369" s="46"/>
      <c r="BW369" s="46"/>
      <c r="BX369" s="46"/>
      <c r="BY369" s="46"/>
      <c r="BZ369" s="46">
        <v>4</v>
      </c>
      <c r="CA369" s="46"/>
      <c r="CB369" s="46"/>
      <c r="CC369" s="47"/>
      <c r="CD369" s="236">
        <v>4</v>
      </c>
      <c r="CE369" s="233">
        <v>2.2999999999999998</v>
      </c>
      <c r="CF369" s="228">
        <v>3</v>
      </c>
      <c r="CG369" s="181">
        <v>4</v>
      </c>
      <c r="CH369"/>
      <c r="CI369"/>
    </row>
    <row r="370" spans="1:181" ht="16.899999999999999" customHeight="1">
      <c r="A370" s="131">
        <v>4</v>
      </c>
      <c r="B370" s="187" t="s">
        <v>277</v>
      </c>
      <c r="C370" s="167" t="s">
        <v>47</v>
      </c>
      <c r="D370" s="163">
        <f t="shared" si="275"/>
        <v>75</v>
      </c>
      <c r="E370" s="37">
        <f t="shared" si="276"/>
        <v>58</v>
      </c>
      <c r="F370" s="126">
        <f t="shared" si="277"/>
        <v>20</v>
      </c>
      <c r="G370" s="93">
        <f t="shared" si="278"/>
        <v>0</v>
      </c>
      <c r="H370" s="93">
        <f t="shared" si="282"/>
        <v>30</v>
      </c>
      <c r="I370" s="93">
        <f t="shared" si="279"/>
        <v>6</v>
      </c>
      <c r="J370" s="93">
        <f t="shared" si="280"/>
        <v>2</v>
      </c>
      <c r="K370" s="134">
        <f t="shared" si="281"/>
        <v>17</v>
      </c>
      <c r="L370" s="96"/>
      <c r="M370" s="39"/>
      <c r="N370" s="39"/>
      <c r="O370" s="39"/>
      <c r="P370" s="39"/>
      <c r="Q370" s="40"/>
      <c r="R370" s="41"/>
      <c r="S370" s="12"/>
      <c r="T370" s="12"/>
      <c r="U370" s="12"/>
      <c r="V370" s="12"/>
      <c r="W370" s="97"/>
      <c r="X370" s="96"/>
      <c r="Y370" s="39"/>
      <c r="Z370" s="39"/>
      <c r="AA370" s="39"/>
      <c r="AB370" s="39"/>
      <c r="AC370" s="40"/>
      <c r="AD370" s="41"/>
      <c r="AE370" s="12"/>
      <c r="AF370" s="12"/>
      <c r="AG370" s="12"/>
      <c r="AH370" s="12"/>
      <c r="AI370" s="97"/>
      <c r="AJ370" s="96"/>
      <c r="AK370" s="39"/>
      <c r="AL370" s="39"/>
      <c r="AM370" s="39"/>
      <c r="AN370" s="39"/>
      <c r="AO370" s="40"/>
      <c r="AP370" s="41"/>
      <c r="AQ370" s="12"/>
      <c r="AR370" s="12"/>
      <c r="AS370" s="12"/>
      <c r="AT370" s="12"/>
      <c r="AU370" s="97"/>
      <c r="AV370" s="96"/>
      <c r="AW370" s="39"/>
      <c r="AX370" s="39"/>
      <c r="AY370" s="39"/>
      <c r="AZ370" s="39"/>
      <c r="BA370" s="40"/>
      <c r="BB370" s="41">
        <v>20</v>
      </c>
      <c r="BC370" s="12"/>
      <c r="BD370" s="12">
        <v>30</v>
      </c>
      <c r="BE370" s="12">
        <v>6</v>
      </c>
      <c r="BF370" s="12">
        <v>2</v>
      </c>
      <c r="BG370" s="97">
        <v>17</v>
      </c>
      <c r="BH370" s="96"/>
      <c r="BI370" s="39"/>
      <c r="BJ370" s="39"/>
      <c r="BK370" s="39"/>
      <c r="BL370" s="39"/>
      <c r="BM370" s="40"/>
      <c r="BN370" s="41"/>
      <c r="BO370" s="12"/>
      <c r="BP370" s="12"/>
      <c r="BQ370" s="12"/>
      <c r="BR370" s="12"/>
      <c r="BS370" s="97"/>
      <c r="BT370" s="122"/>
      <c r="BU370" s="46"/>
      <c r="BV370" s="46"/>
      <c r="BW370" s="46"/>
      <c r="BX370" s="46"/>
      <c r="BY370" s="46"/>
      <c r="BZ370" s="46"/>
      <c r="CA370" s="46">
        <v>3</v>
      </c>
      <c r="CB370" s="46"/>
      <c r="CC370" s="47"/>
      <c r="CD370" s="236">
        <v>3</v>
      </c>
      <c r="CE370" s="233">
        <v>2.2999999999999998</v>
      </c>
      <c r="CF370" s="228">
        <v>2</v>
      </c>
      <c r="CG370" s="181">
        <v>3</v>
      </c>
      <c r="CH370"/>
      <c r="CI370"/>
    </row>
    <row r="371" spans="1:181" s="174" customFormat="1">
      <c r="A371" s="131">
        <v>5</v>
      </c>
      <c r="B371" s="194" t="s">
        <v>278</v>
      </c>
      <c r="C371" s="167" t="s">
        <v>47</v>
      </c>
      <c r="D371" s="163">
        <f t="shared" si="275"/>
        <v>75</v>
      </c>
      <c r="E371" s="37">
        <f t="shared" si="276"/>
        <v>40</v>
      </c>
      <c r="F371" s="126">
        <f t="shared" si="277"/>
        <v>10</v>
      </c>
      <c r="G371" s="93">
        <f t="shared" si="278"/>
        <v>0</v>
      </c>
      <c r="H371" s="93">
        <f t="shared" si="282"/>
        <v>22</v>
      </c>
      <c r="I371" s="93">
        <f t="shared" si="279"/>
        <v>6</v>
      </c>
      <c r="J371" s="93">
        <f t="shared" si="280"/>
        <v>2</v>
      </c>
      <c r="K371" s="134">
        <f t="shared" si="281"/>
        <v>35</v>
      </c>
      <c r="L371" s="96"/>
      <c r="M371" s="39"/>
      <c r="N371" s="39"/>
      <c r="O371" s="39"/>
      <c r="P371" s="39"/>
      <c r="Q371" s="40"/>
      <c r="R371" s="41"/>
      <c r="S371" s="12"/>
      <c r="T371" s="12"/>
      <c r="U371" s="12"/>
      <c r="V371" s="12"/>
      <c r="W371" s="97"/>
      <c r="X371" s="96"/>
      <c r="Y371" s="39"/>
      <c r="Z371" s="39"/>
      <c r="AA371" s="39"/>
      <c r="AB371" s="39"/>
      <c r="AC371" s="40"/>
      <c r="AD371" s="41"/>
      <c r="AE371" s="12"/>
      <c r="AF371" s="12"/>
      <c r="AG371" s="12"/>
      <c r="AH371" s="12"/>
      <c r="AI371" s="97"/>
      <c r="AJ371" s="96"/>
      <c r="AK371" s="39"/>
      <c r="AL371" s="39"/>
      <c r="AM371" s="39"/>
      <c r="AN371" s="39"/>
      <c r="AO371" s="40"/>
      <c r="AP371" s="41"/>
      <c r="AQ371" s="12"/>
      <c r="AR371" s="12"/>
      <c r="AS371" s="12"/>
      <c r="AT371" s="12"/>
      <c r="AU371" s="97"/>
      <c r="AV371" s="96"/>
      <c r="AW371" s="39"/>
      <c r="AX371" s="39"/>
      <c r="AY371" s="39"/>
      <c r="AZ371" s="39"/>
      <c r="BA371" s="40"/>
      <c r="BB371" s="41">
        <v>10</v>
      </c>
      <c r="BC371" s="12"/>
      <c r="BD371" s="12">
        <v>22</v>
      </c>
      <c r="BE371" s="12">
        <v>6</v>
      </c>
      <c r="BF371" s="12">
        <v>2</v>
      </c>
      <c r="BG371" s="97">
        <v>35</v>
      </c>
      <c r="BH371" s="96"/>
      <c r="BI371" s="39"/>
      <c r="BJ371" s="39"/>
      <c r="BK371" s="39"/>
      <c r="BL371" s="39"/>
      <c r="BM371" s="40"/>
      <c r="BN371" s="41"/>
      <c r="BO371" s="12"/>
      <c r="BP371" s="12"/>
      <c r="BQ371" s="12"/>
      <c r="BR371" s="12"/>
      <c r="BS371" s="97"/>
      <c r="BT371" s="122"/>
      <c r="BU371" s="46"/>
      <c r="BV371" s="46"/>
      <c r="BW371" s="46"/>
      <c r="BX371" s="46"/>
      <c r="BY371" s="46"/>
      <c r="BZ371" s="46"/>
      <c r="CA371" s="46">
        <v>3</v>
      </c>
      <c r="CB371" s="46"/>
      <c r="CC371" s="47"/>
      <c r="CD371" s="236">
        <v>3</v>
      </c>
      <c r="CE371" s="233">
        <v>1.6</v>
      </c>
      <c r="CF371" s="228">
        <v>3</v>
      </c>
      <c r="CG371" s="181">
        <v>3</v>
      </c>
    </row>
    <row r="372" spans="1:181" s="174" customFormat="1">
      <c r="A372" s="131">
        <v>6</v>
      </c>
      <c r="B372" s="172" t="s">
        <v>279</v>
      </c>
      <c r="C372" s="167" t="s">
        <v>47</v>
      </c>
      <c r="D372" s="163">
        <f t="shared" si="275"/>
        <v>75</v>
      </c>
      <c r="E372" s="37">
        <f t="shared" si="276"/>
        <v>40</v>
      </c>
      <c r="F372" s="126">
        <f t="shared" si="277"/>
        <v>10</v>
      </c>
      <c r="G372" s="93">
        <f t="shared" si="278"/>
        <v>0</v>
      </c>
      <c r="H372" s="93">
        <f t="shared" si="282"/>
        <v>22</v>
      </c>
      <c r="I372" s="93">
        <f t="shared" si="279"/>
        <v>6</v>
      </c>
      <c r="J372" s="93">
        <f t="shared" si="280"/>
        <v>2</v>
      </c>
      <c r="K372" s="134">
        <f t="shared" si="281"/>
        <v>35</v>
      </c>
      <c r="L372" s="96"/>
      <c r="M372" s="39"/>
      <c r="N372" s="39"/>
      <c r="O372" s="39"/>
      <c r="P372" s="39"/>
      <c r="Q372" s="40"/>
      <c r="R372" s="41"/>
      <c r="S372" s="12"/>
      <c r="T372" s="12"/>
      <c r="U372" s="12"/>
      <c r="V372" s="12"/>
      <c r="W372" s="97"/>
      <c r="X372" s="96"/>
      <c r="Y372" s="39"/>
      <c r="Z372" s="39"/>
      <c r="AA372" s="39"/>
      <c r="AB372" s="39"/>
      <c r="AC372" s="40"/>
      <c r="AD372" s="41"/>
      <c r="AE372" s="12"/>
      <c r="AF372" s="12"/>
      <c r="AG372" s="12"/>
      <c r="AH372" s="12"/>
      <c r="AI372" s="97"/>
      <c r="AJ372" s="96"/>
      <c r="AK372" s="39"/>
      <c r="AL372" s="39"/>
      <c r="AM372" s="39"/>
      <c r="AN372" s="39"/>
      <c r="AO372" s="40"/>
      <c r="AP372" s="41"/>
      <c r="AQ372" s="12"/>
      <c r="AR372" s="12"/>
      <c r="AS372" s="12"/>
      <c r="AT372" s="12"/>
      <c r="AU372" s="97"/>
      <c r="AV372" s="96"/>
      <c r="AW372" s="39"/>
      <c r="AX372" s="39"/>
      <c r="AY372" s="39"/>
      <c r="AZ372" s="39"/>
      <c r="BA372" s="40"/>
      <c r="BB372" s="41">
        <v>10</v>
      </c>
      <c r="BC372" s="12"/>
      <c r="BD372" s="12">
        <v>22</v>
      </c>
      <c r="BE372" s="12">
        <v>6</v>
      </c>
      <c r="BF372" s="12">
        <v>2</v>
      </c>
      <c r="BG372" s="97">
        <v>35</v>
      </c>
      <c r="BH372" s="96"/>
      <c r="BI372" s="39"/>
      <c r="BJ372" s="39"/>
      <c r="BK372" s="39"/>
      <c r="BL372" s="39"/>
      <c r="BM372" s="40"/>
      <c r="BN372" s="41"/>
      <c r="BO372" s="12"/>
      <c r="BP372" s="12"/>
      <c r="BQ372" s="12"/>
      <c r="BR372" s="12"/>
      <c r="BS372" s="97"/>
      <c r="BT372" s="122"/>
      <c r="BU372" s="46"/>
      <c r="BV372" s="46"/>
      <c r="BW372" s="46"/>
      <c r="BX372" s="46"/>
      <c r="BY372" s="46"/>
      <c r="BZ372" s="46"/>
      <c r="CA372" s="46">
        <v>3</v>
      </c>
      <c r="CB372" s="46"/>
      <c r="CC372" s="47"/>
      <c r="CD372" s="236">
        <v>3</v>
      </c>
      <c r="CE372" s="233">
        <v>1.6</v>
      </c>
      <c r="CF372" s="228">
        <v>3</v>
      </c>
      <c r="CG372" s="181">
        <v>3</v>
      </c>
    </row>
    <row r="373" spans="1:181">
      <c r="A373" s="131">
        <v>7</v>
      </c>
      <c r="B373" s="172" t="s">
        <v>280</v>
      </c>
      <c r="C373" s="167" t="s">
        <v>47</v>
      </c>
      <c r="D373" s="163">
        <f t="shared" si="275"/>
        <v>150</v>
      </c>
      <c r="E373" s="37">
        <f t="shared" si="276"/>
        <v>73</v>
      </c>
      <c r="F373" s="126">
        <f t="shared" si="277"/>
        <v>20</v>
      </c>
      <c r="G373" s="93">
        <f t="shared" si="278"/>
        <v>0</v>
      </c>
      <c r="H373" s="93">
        <f t="shared" si="282"/>
        <v>45</v>
      </c>
      <c r="I373" s="93">
        <f t="shared" si="279"/>
        <v>6</v>
      </c>
      <c r="J373" s="93">
        <f t="shared" si="280"/>
        <v>2</v>
      </c>
      <c r="K373" s="134">
        <f t="shared" si="281"/>
        <v>77</v>
      </c>
      <c r="L373" s="96"/>
      <c r="M373" s="39"/>
      <c r="N373" s="39"/>
      <c r="O373" s="39"/>
      <c r="P373" s="39"/>
      <c r="Q373" s="40"/>
      <c r="R373" s="41"/>
      <c r="S373" s="12"/>
      <c r="T373" s="12"/>
      <c r="U373" s="12"/>
      <c r="V373" s="12"/>
      <c r="W373" s="97"/>
      <c r="X373" s="96"/>
      <c r="Y373" s="39"/>
      <c r="Z373" s="39"/>
      <c r="AA373" s="39"/>
      <c r="AB373" s="39"/>
      <c r="AC373" s="40"/>
      <c r="AD373" s="41"/>
      <c r="AE373" s="12"/>
      <c r="AF373" s="12"/>
      <c r="AG373" s="12"/>
      <c r="AH373" s="12"/>
      <c r="AI373" s="97"/>
      <c r="AJ373" s="96"/>
      <c r="AK373" s="39"/>
      <c r="AL373" s="39"/>
      <c r="AM373" s="39"/>
      <c r="AN373" s="39"/>
      <c r="AO373" s="40"/>
      <c r="AP373" s="41"/>
      <c r="AQ373" s="12"/>
      <c r="AR373" s="12"/>
      <c r="AS373" s="12"/>
      <c r="AT373" s="12"/>
      <c r="AU373" s="97"/>
      <c r="AV373" s="96"/>
      <c r="AW373" s="39"/>
      <c r="AX373" s="39"/>
      <c r="AY373" s="39"/>
      <c r="AZ373" s="39"/>
      <c r="BA373" s="40"/>
      <c r="BB373" s="41"/>
      <c r="BC373" s="12"/>
      <c r="BD373" s="12"/>
      <c r="BE373" s="12"/>
      <c r="BF373" s="12"/>
      <c r="BG373" s="97"/>
      <c r="BH373" s="96">
        <v>20</v>
      </c>
      <c r="BI373" s="39"/>
      <c r="BJ373" s="39">
        <v>45</v>
      </c>
      <c r="BK373" s="39">
        <v>6</v>
      </c>
      <c r="BL373" s="39">
        <v>2</v>
      </c>
      <c r="BM373" s="40">
        <v>77</v>
      </c>
      <c r="BN373" s="41"/>
      <c r="BO373" s="12"/>
      <c r="BP373" s="12"/>
      <c r="BQ373" s="12"/>
      <c r="BR373" s="12"/>
      <c r="BS373" s="97"/>
      <c r="BT373" s="122"/>
      <c r="BU373" s="46"/>
      <c r="BV373" s="46"/>
      <c r="BW373" s="46"/>
      <c r="BX373" s="46"/>
      <c r="BY373" s="46"/>
      <c r="BZ373" s="46"/>
      <c r="CA373" s="46"/>
      <c r="CB373" s="46">
        <v>6</v>
      </c>
      <c r="CC373" s="47"/>
      <c r="CD373" s="236">
        <v>6</v>
      </c>
      <c r="CE373" s="233">
        <v>2.9</v>
      </c>
      <c r="CF373" s="228">
        <v>5</v>
      </c>
      <c r="CG373" s="181">
        <v>6</v>
      </c>
      <c r="CH373"/>
      <c r="CI373"/>
    </row>
    <row r="374" spans="1:181" ht="16.899999999999999" customHeight="1">
      <c r="A374" s="131">
        <v>8</v>
      </c>
      <c r="B374" s="194" t="s">
        <v>281</v>
      </c>
      <c r="C374" s="167" t="s">
        <v>47</v>
      </c>
      <c r="D374" s="163">
        <f t="shared" si="275"/>
        <v>125</v>
      </c>
      <c r="E374" s="37">
        <f t="shared" si="276"/>
        <v>58</v>
      </c>
      <c r="F374" s="126">
        <f t="shared" si="277"/>
        <v>20</v>
      </c>
      <c r="G374" s="93">
        <f t="shared" si="278"/>
        <v>0</v>
      </c>
      <c r="H374" s="93">
        <f t="shared" si="282"/>
        <v>30</v>
      </c>
      <c r="I374" s="93">
        <f t="shared" si="279"/>
        <v>6</v>
      </c>
      <c r="J374" s="93">
        <f t="shared" si="280"/>
        <v>2</v>
      </c>
      <c r="K374" s="134">
        <f t="shared" si="281"/>
        <v>67</v>
      </c>
      <c r="L374" s="96"/>
      <c r="M374" s="39"/>
      <c r="N374" s="39"/>
      <c r="O374" s="39"/>
      <c r="P374" s="39"/>
      <c r="Q374" s="40"/>
      <c r="R374" s="41"/>
      <c r="S374" s="12"/>
      <c r="T374" s="12"/>
      <c r="U374" s="12"/>
      <c r="V374" s="12"/>
      <c r="W374" s="97"/>
      <c r="X374" s="96"/>
      <c r="Y374" s="39"/>
      <c r="Z374" s="39"/>
      <c r="AA374" s="39"/>
      <c r="AB374" s="39"/>
      <c r="AC374" s="40"/>
      <c r="AD374" s="41"/>
      <c r="AE374" s="12"/>
      <c r="AF374" s="12"/>
      <c r="AG374" s="12"/>
      <c r="AH374" s="12"/>
      <c r="AI374" s="97"/>
      <c r="AJ374" s="96"/>
      <c r="AK374" s="39"/>
      <c r="AL374" s="39"/>
      <c r="AM374" s="39"/>
      <c r="AN374" s="39"/>
      <c r="AO374" s="40"/>
      <c r="AP374" s="41"/>
      <c r="AQ374" s="12"/>
      <c r="AR374" s="12"/>
      <c r="AS374" s="12"/>
      <c r="AT374" s="12"/>
      <c r="AU374" s="97"/>
      <c r="AV374" s="96"/>
      <c r="AW374" s="39"/>
      <c r="AX374" s="39"/>
      <c r="AY374" s="39"/>
      <c r="AZ374" s="39"/>
      <c r="BA374" s="40"/>
      <c r="BB374" s="41"/>
      <c r="BC374" s="12"/>
      <c r="BD374" s="12"/>
      <c r="BE374" s="12"/>
      <c r="BF374" s="12"/>
      <c r="BG374" s="97"/>
      <c r="BH374" s="96">
        <v>20</v>
      </c>
      <c r="BI374" s="39"/>
      <c r="BJ374" s="39">
        <v>30</v>
      </c>
      <c r="BK374" s="39">
        <v>6</v>
      </c>
      <c r="BL374" s="39">
        <v>2</v>
      </c>
      <c r="BM374" s="40">
        <v>67</v>
      </c>
      <c r="BN374" s="41"/>
      <c r="BO374" s="12"/>
      <c r="BP374" s="12"/>
      <c r="BQ374" s="12"/>
      <c r="BR374" s="12"/>
      <c r="BS374" s="97"/>
      <c r="BT374" s="122"/>
      <c r="BU374" s="46"/>
      <c r="BV374" s="46"/>
      <c r="BW374" s="46"/>
      <c r="BX374" s="46"/>
      <c r="BY374" s="46"/>
      <c r="BZ374" s="46"/>
      <c r="CA374" s="46"/>
      <c r="CB374" s="46">
        <v>5</v>
      </c>
      <c r="CC374" s="47"/>
      <c r="CD374" s="236">
        <v>5</v>
      </c>
      <c r="CE374" s="233">
        <v>2.2999999999999998</v>
      </c>
      <c r="CF374" s="228">
        <v>4</v>
      </c>
      <c r="CG374" s="181">
        <v>5</v>
      </c>
      <c r="CH374"/>
      <c r="CI374"/>
    </row>
    <row r="375" spans="1:181">
      <c r="A375" s="131">
        <v>9</v>
      </c>
      <c r="B375" s="171" t="s">
        <v>131</v>
      </c>
      <c r="C375" s="167" t="s">
        <v>47</v>
      </c>
      <c r="D375" s="163">
        <f t="shared" si="275"/>
        <v>100</v>
      </c>
      <c r="E375" s="37">
        <f t="shared" si="276"/>
        <v>34</v>
      </c>
      <c r="F375" s="126">
        <f t="shared" si="277"/>
        <v>0</v>
      </c>
      <c r="G375" s="93">
        <f t="shared" si="278"/>
        <v>0</v>
      </c>
      <c r="H375" s="93">
        <f t="shared" si="282"/>
        <v>30</v>
      </c>
      <c r="I375" s="93">
        <f t="shared" si="279"/>
        <v>3</v>
      </c>
      <c r="J375" s="93">
        <f t="shared" si="280"/>
        <v>1</v>
      </c>
      <c r="K375" s="134">
        <f t="shared" si="281"/>
        <v>66</v>
      </c>
      <c r="L375" s="96"/>
      <c r="M375" s="39"/>
      <c r="N375" s="39"/>
      <c r="O375" s="39"/>
      <c r="P375" s="39"/>
      <c r="Q375" s="40"/>
      <c r="R375" s="41"/>
      <c r="S375" s="12"/>
      <c r="T375" s="12"/>
      <c r="U375" s="12"/>
      <c r="V375" s="12"/>
      <c r="W375" s="97"/>
      <c r="X375" s="96"/>
      <c r="Y375" s="39"/>
      <c r="Z375" s="39"/>
      <c r="AA375" s="39"/>
      <c r="AB375" s="39"/>
      <c r="AC375" s="40"/>
      <c r="AD375" s="41"/>
      <c r="AE375" s="12"/>
      <c r="AF375" s="12"/>
      <c r="AG375" s="12"/>
      <c r="AH375" s="12"/>
      <c r="AI375" s="97"/>
      <c r="AJ375" s="96"/>
      <c r="AK375" s="39"/>
      <c r="AL375" s="39"/>
      <c r="AM375" s="39"/>
      <c r="AN375" s="39"/>
      <c r="AO375" s="40"/>
      <c r="AP375" s="41"/>
      <c r="AQ375" s="12"/>
      <c r="AR375" s="12"/>
      <c r="AS375" s="12"/>
      <c r="AT375" s="12"/>
      <c r="AU375" s="97"/>
      <c r="AV375" s="96"/>
      <c r="AW375" s="39"/>
      <c r="AX375" s="39"/>
      <c r="AY375" s="39"/>
      <c r="AZ375" s="39"/>
      <c r="BA375" s="40"/>
      <c r="BB375" s="41"/>
      <c r="BC375" s="12"/>
      <c r="BD375" s="12"/>
      <c r="BE375" s="12"/>
      <c r="BF375" s="12"/>
      <c r="BG375" s="97"/>
      <c r="BH375" s="96"/>
      <c r="BI375" s="39"/>
      <c r="BJ375" s="39">
        <v>30</v>
      </c>
      <c r="BK375" s="39">
        <v>3</v>
      </c>
      <c r="BL375" s="39">
        <v>1</v>
      </c>
      <c r="BM375" s="40">
        <v>66</v>
      </c>
      <c r="BN375" s="41"/>
      <c r="BO375" s="12"/>
      <c r="BP375" s="12"/>
      <c r="BQ375" s="12"/>
      <c r="BR375" s="12"/>
      <c r="BS375" s="97"/>
      <c r="BT375" s="122"/>
      <c r="BU375" s="46"/>
      <c r="BV375" s="46"/>
      <c r="BW375" s="46"/>
      <c r="BX375" s="46"/>
      <c r="BY375" s="46"/>
      <c r="BZ375" s="46"/>
      <c r="CA375" s="46"/>
      <c r="CB375" s="46">
        <v>4</v>
      </c>
      <c r="CC375" s="47"/>
      <c r="CD375" s="236">
        <v>4</v>
      </c>
      <c r="CE375" s="233">
        <v>1.4</v>
      </c>
      <c r="CF375" s="228">
        <v>4</v>
      </c>
      <c r="CG375" s="181">
        <v>4</v>
      </c>
      <c r="CH375"/>
      <c r="CI375"/>
    </row>
    <row r="376" spans="1:181">
      <c r="A376" s="131">
        <v>10</v>
      </c>
      <c r="B376" s="194" t="s">
        <v>282</v>
      </c>
      <c r="C376" s="167" t="s">
        <v>47</v>
      </c>
      <c r="D376" s="163">
        <f t="shared" si="275"/>
        <v>100</v>
      </c>
      <c r="E376" s="37">
        <f t="shared" si="276"/>
        <v>58</v>
      </c>
      <c r="F376" s="126">
        <f>SUM(L376:L376,R376:R376,X376:X376,AD376:AD376,AJ376:AJ376,AP376:AP376,AV376:AV376,BB376:BB376,BH376:BH376,BN376:BN376)</f>
        <v>20</v>
      </c>
      <c r="G376" s="93">
        <f t="shared" si="278"/>
        <v>0</v>
      </c>
      <c r="H376" s="93">
        <f t="shared" si="282"/>
        <v>30</v>
      </c>
      <c r="I376" s="93">
        <f t="shared" si="279"/>
        <v>6</v>
      </c>
      <c r="J376" s="93">
        <f t="shared" si="280"/>
        <v>2</v>
      </c>
      <c r="K376" s="134">
        <f t="shared" si="281"/>
        <v>42</v>
      </c>
      <c r="L376" s="96"/>
      <c r="M376" s="39"/>
      <c r="N376" s="39"/>
      <c r="O376" s="39"/>
      <c r="P376" s="39"/>
      <c r="Q376" s="40"/>
      <c r="R376" s="41"/>
      <c r="S376" s="12"/>
      <c r="T376" s="12"/>
      <c r="U376" s="12"/>
      <c r="V376" s="12"/>
      <c r="W376" s="97"/>
      <c r="X376" s="96"/>
      <c r="Y376" s="39"/>
      <c r="Z376" s="39"/>
      <c r="AA376" s="39"/>
      <c r="AB376" s="39"/>
      <c r="AC376" s="40"/>
      <c r="AD376" s="41"/>
      <c r="AE376" s="12"/>
      <c r="AF376" s="12"/>
      <c r="AG376" s="12"/>
      <c r="AH376" s="12"/>
      <c r="AI376" s="97"/>
      <c r="AJ376" s="96"/>
      <c r="AK376" s="39"/>
      <c r="AL376" s="39"/>
      <c r="AM376" s="39"/>
      <c r="AN376" s="39"/>
      <c r="AO376" s="40"/>
      <c r="AP376" s="41"/>
      <c r="AQ376" s="12"/>
      <c r="AR376" s="12"/>
      <c r="AS376" s="12"/>
      <c r="AT376" s="12"/>
      <c r="AU376" s="97"/>
      <c r="AV376" s="96"/>
      <c r="AW376" s="39"/>
      <c r="AX376" s="39"/>
      <c r="AY376" s="39"/>
      <c r="AZ376" s="39"/>
      <c r="BA376" s="40"/>
      <c r="BB376" s="41"/>
      <c r="BC376" s="12"/>
      <c r="BD376" s="12"/>
      <c r="BE376" s="12"/>
      <c r="BF376" s="12"/>
      <c r="BG376" s="97"/>
      <c r="BH376" s="96"/>
      <c r="BI376" s="39"/>
      <c r="BJ376" s="39"/>
      <c r="BK376" s="39"/>
      <c r="BL376" s="39"/>
      <c r="BM376" s="40"/>
      <c r="BN376" s="41">
        <v>20</v>
      </c>
      <c r="BO376" s="12"/>
      <c r="BP376" s="12">
        <v>30</v>
      </c>
      <c r="BQ376" s="12">
        <v>6</v>
      </c>
      <c r="BR376" s="12">
        <v>2</v>
      </c>
      <c r="BS376" s="97">
        <v>42</v>
      </c>
      <c r="BT376" s="122"/>
      <c r="BU376" s="46"/>
      <c r="BV376" s="46"/>
      <c r="BW376" s="46"/>
      <c r="BX376" s="46"/>
      <c r="BY376" s="46"/>
      <c r="BZ376" s="46"/>
      <c r="CA376" s="46"/>
      <c r="CB376" s="46"/>
      <c r="CC376" s="47">
        <v>4</v>
      </c>
      <c r="CD376" s="236">
        <v>4</v>
      </c>
      <c r="CE376" s="233">
        <v>2.2999999999999998</v>
      </c>
      <c r="CF376" s="228">
        <v>3</v>
      </c>
      <c r="CG376" s="181">
        <v>4</v>
      </c>
      <c r="CH376"/>
      <c r="CI376"/>
    </row>
    <row r="377" spans="1:181">
      <c r="A377" s="131">
        <v>11</v>
      </c>
      <c r="B377" s="172" t="s">
        <v>145</v>
      </c>
      <c r="C377" s="167" t="s">
        <v>47</v>
      </c>
      <c r="D377" s="163">
        <f>SUM(F377:K377)</f>
        <v>150</v>
      </c>
      <c r="E377" s="37">
        <f t="shared" si="276"/>
        <v>58</v>
      </c>
      <c r="F377" s="126">
        <f>SUM(L377:L377,R377:R377,X377:X377,AD377:AD377,AJ377:AJ377,AP377:AP377,AV377:AV377,BB377:BB377,BH377:BH377,BN377:BN377)</f>
        <v>0</v>
      </c>
      <c r="G377" s="93">
        <f t="shared" si="278"/>
        <v>0</v>
      </c>
      <c r="H377" s="93">
        <f t="shared" si="282"/>
        <v>50</v>
      </c>
      <c r="I377" s="93">
        <f t="shared" si="279"/>
        <v>6</v>
      </c>
      <c r="J377" s="93">
        <f t="shared" si="280"/>
        <v>2</v>
      </c>
      <c r="K377" s="134">
        <f t="shared" si="281"/>
        <v>92</v>
      </c>
      <c r="L377" s="96"/>
      <c r="M377" s="39"/>
      <c r="N377" s="39"/>
      <c r="O377" s="39"/>
      <c r="P377" s="39"/>
      <c r="Q377" s="40"/>
      <c r="R377" s="41"/>
      <c r="S377" s="12"/>
      <c r="T377" s="12"/>
      <c r="U377" s="12"/>
      <c r="V377" s="12"/>
      <c r="W377" s="97"/>
      <c r="X377" s="96"/>
      <c r="Y377" s="39"/>
      <c r="Z377" s="39"/>
      <c r="AA377" s="39"/>
      <c r="AB377" s="39"/>
      <c r="AC377" s="40"/>
      <c r="AD377" s="41"/>
      <c r="AE377" s="12"/>
      <c r="AF377" s="12"/>
      <c r="AG377" s="12"/>
      <c r="AH377" s="12"/>
      <c r="AI377" s="97"/>
      <c r="AJ377" s="96"/>
      <c r="AK377" s="39"/>
      <c r="AL377" s="39"/>
      <c r="AM377" s="39"/>
      <c r="AN377" s="39"/>
      <c r="AO377" s="40"/>
      <c r="AP377" s="41"/>
      <c r="AQ377" s="12"/>
      <c r="AR377" s="12"/>
      <c r="AS377" s="12"/>
      <c r="AT377" s="12"/>
      <c r="AU377" s="97"/>
      <c r="AV377" s="96"/>
      <c r="AW377" s="39"/>
      <c r="AX377" s="39"/>
      <c r="AY377" s="39"/>
      <c r="AZ377" s="39"/>
      <c r="BA377" s="40"/>
      <c r="BB377" s="41"/>
      <c r="BC377" s="12"/>
      <c r="BD377" s="12"/>
      <c r="BE377" s="12"/>
      <c r="BF377" s="12"/>
      <c r="BG377" s="97"/>
      <c r="BH377" s="96"/>
      <c r="BI377" s="39"/>
      <c r="BJ377" s="39"/>
      <c r="BK377" s="39"/>
      <c r="BL377" s="39"/>
      <c r="BM377" s="40"/>
      <c r="BN377" s="41">
        <v>0</v>
      </c>
      <c r="BO377" s="12"/>
      <c r="BP377" s="12">
        <v>50</v>
      </c>
      <c r="BQ377" s="12">
        <v>6</v>
      </c>
      <c r="BR377" s="12">
        <v>2</v>
      </c>
      <c r="BS377" s="97">
        <v>92</v>
      </c>
      <c r="BT377" s="122"/>
      <c r="BU377" s="46"/>
      <c r="BV377" s="46"/>
      <c r="BW377" s="46"/>
      <c r="BX377" s="46"/>
      <c r="BY377" s="46"/>
      <c r="BZ377" s="46"/>
      <c r="CA377" s="46"/>
      <c r="CB377" s="46"/>
      <c r="CC377" s="47">
        <v>6</v>
      </c>
      <c r="CD377" s="236">
        <v>6</v>
      </c>
      <c r="CE377" s="233">
        <v>2.2999999999999998</v>
      </c>
      <c r="CF377" s="228">
        <v>5</v>
      </c>
      <c r="CG377" s="181">
        <v>6</v>
      </c>
      <c r="CH377"/>
      <c r="CI377"/>
    </row>
    <row r="378" spans="1:181" ht="15.95" thickBot="1">
      <c r="A378" s="143">
        <v>12</v>
      </c>
      <c r="B378" s="195" t="s">
        <v>146</v>
      </c>
      <c r="C378" s="168" t="s">
        <v>47</v>
      </c>
      <c r="D378" s="164">
        <f>SUM(F378:K378)</f>
        <v>175</v>
      </c>
      <c r="E378" s="66">
        <f>SUM(F378:J378)</f>
        <v>73</v>
      </c>
      <c r="F378" s="140">
        <f>SUM(L378:L378,R378:R378,X378:X378,AD378:AD378,AJ378:AJ378,AP378:AP378,AV378:AV378,BB378:BB378,BH378:BH378,BN378:BN378)</f>
        <v>0</v>
      </c>
      <c r="G378" s="141">
        <f>SUM(M378:M378,S378:S378,Y378:Y378,AE378:AE378,AK378:AK378,AQ378:AQ378,AW378:AW378,BC378:BC378,BI378:BI378,BO378:BO378)</f>
        <v>0</v>
      </c>
      <c r="H378" s="141">
        <f t="shared" si="282"/>
        <v>65</v>
      </c>
      <c r="I378" s="141">
        <f>SUM(O378:O378,U378:U378,AA378:AA378,AG378:AG378,AM378:AM378,AS378:AS378,AY378:AY378,BE378:BE378,BK378:BK378,BQ378:BQ378)</f>
        <v>6</v>
      </c>
      <c r="J378" s="141">
        <f>SUM(P378:P378,V378:V378,AB378:AB378,AH378:AH378,AN378:AN378,AT378:AT378,AZ378:AZ378,BF378:BF378,BL378:BL378,BR378:BR378)</f>
        <v>2</v>
      </c>
      <c r="K378" s="142">
        <f>SUM(Q378:Q378,W378:W378,AC378:AC378,AI378:AI378,AO378:AO378,AU378:AU378,BA378:BA378,BG378:BG378,BM378:BM378,BS378:BS378)</f>
        <v>102</v>
      </c>
      <c r="L378" s="67"/>
      <c r="M378" s="49"/>
      <c r="N378" s="49"/>
      <c r="O378" s="49"/>
      <c r="P378" s="49"/>
      <c r="Q378" s="50"/>
      <c r="R378" s="52"/>
      <c r="S378" s="10"/>
      <c r="T378" s="10"/>
      <c r="U378" s="10"/>
      <c r="V378" s="10"/>
      <c r="W378" s="151"/>
      <c r="X378" s="67"/>
      <c r="Y378" s="49"/>
      <c r="Z378" s="49"/>
      <c r="AA378" s="49"/>
      <c r="AB378" s="49"/>
      <c r="AC378" s="50"/>
      <c r="AD378" s="52"/>
      <c r="AE378" s="10"/>
      <c r="AF378" s="10"/>
      <c r="AG378" s="10"/>
      <c r="AH378" s="10"/>
      <c r="AI378" s="151"/>
      <c r="AJ378" s="67"/>
      <c r="AK378" s="49"/>
      <c r="AL378" s="49"/>
      <c r="AM378" s="49"/>
      <c r="AN378" s="49"/>
      <c r="AO378" s="50"/>
      <c r="AP378" s="52"/>
      <c r="AQ378" s="10"/>
      <c r="AR378" s="10"/>
      <c r="AS378" s="10"/>
      <c r="AT378" s="10"/>
      <c r="AU378" s="151"/>
      <c r="AV378" s="67"/>
      <c r="AW378" s="49"/>
      <c r="AX378" s="49"/>
      <c r="AY378" s="49"/>
      <c r="AZ378" s="49"/>
      <c r="BA378" s="50"/>
      <c r="BB378" s="52"/>
      <c r="BC378" s="10"/>
      <c r="BD378" s="10"/>
      <c r="BE378" s="10"/>
      <c r="BF378" s="10"/>
      <c r="BG378" s="151"/>
      <c r="BH378" s="67"/>
      <c r="BI378" s="49"/>
      <c r="BJ378" s="49"/>
      <c r="BK378" s="49"/>
      <c r="BL378" s="49"/>
      <c r="BM378" s="50"/>
      <c r="BN378" s="52">
        <v>0</v>
      </c>
      <c r="BO378" s="10"/>
      <c r="BP378" s="10">
        <v>65</v>
      </c>
      <c r="BQ378" s="10">
        <v>6</v>
      </c>
      <c r="BR378" s="10">
        <v>2</v>
      </c>
      <c r="BS378" s="151">
        <v>102</v>
      </c>
      <c r="BT378" s="70"/>
      <c r="BU378" s="63"/>
      <c r="BV378" s="63"/>
      <c r="BW378" s="63"/>
      <c r="BX378" s="63"/>
      <c r="BY378" s="63"/>
      <c r="BZ378" s="63"/>
      <c r="CA378" s="63"/>
      <c r="CB378" s="63"/>
      <c r="CC378" s="124">
        <v>7</v>
      </c>
      <c r="CD378" s="237">
        <v>7</v>
      </c>
      <c r="CE378" s="234">
        <v>2.9</v>
      </c>
      <c r="CF378" s="231">
        <v>6</v>
      </c>
      <c r="CG378" s="182">
        <v>7</v>
      </c>
      <c r="CH378"/>
      <c r="CI378"/>
    </row>
    <row r="379" spans="1:181" ht="15.95" customHeight="1" thickBot="1">
      <c r="A379" s="2"/>
      <c r="B379" s="128" t="s">
        <v>52</v>
      </c>
      <c r="C379" s="88"/>
      <c r="D379" s="165">
        <f t="shared" ref="D379:BO379" si="283">SUM(D367:D378)</f>
        <v>1400</v>
      </c>
      <c r="E379" s="53">
        <f t="shared" si="283"/>
        <v>681</v>
      </c>
      <c r="F379" s="88">
        <f t="shared" si="283"/>
        <v>160</v>
      </c>
      <c r="G379" s="89">
        <f t="shared" si="283"/>
        <v>0</v>
      </c>
      <c r="H379" s="89">
        <f t="shared" si="283"/>
        <v>429</v>
      </c>
      <c r="I379" s="89">
        <f t="shared" si="283"/>
        <v>69</v>
      </c>
      <c r="J379" s="89">
        <f t="shared" si="283"/>
        <v>23</v>
      </c>
      <c r="K379" s="68">
        <f t="shared" si="283"/>
        <v>719</v>
      </c>
      <c r="L379" s="149">
        <f t="shared" si="283"/>
        <v>0</v>
      </c>
      <c r="M379" s="150">
        <f t="shared" si="283"/>
        <v>0</v>
      </c>
      <c r="N379" s="150">
        <f t="shared" si="283"/>
        <v>0</v>
      </c>
      <c r="O379" s="150">
        <f t="shared" si="283"/>
        <v>0</v>
      </c>
      <c r="P379" s="150">
        <f t="shared" si="283"/>
        <v>0</v>
      </c>
      <c r="Q379" s="148">
        <f t="shared" si="283"/>
        <v>0</v>
      </c>
      <c r="R379" s="98">
        <f t="shared" si="283"/>
        <v>0</v>
      </c>
      <c r="S379" s="90">
        <f t="shared" si="283"/>
        <v>0</v>
      </c>
      <c r="T379" s="90">
        <f t="shared" si="283"/>
        <v>0</v>
      </c>
      <c r="U379" s="90">
        <f t="shared" si="283"/>
        <v>0</v>
      </c>
      <c r="V379" s="90">
        <f t="shared" si="283"/>
        <v>0</v>
      </c>
      <c r="W379" s="74">
        <f t="shared" si="283"/>
        <v>0</v>
      </c>
      <c r="X379" s="149">
        <f t="shared" si="283"/>
        <v>0</v>
      </c>
      <c r="Y379" s="150">
        <f t="shared" si="283"/>
        <v>0</v>
      </c>
      <c r="Z379" s="150">
        <f t="shared" si="283"/>
        <v>0</v>
      </c>
      <c r="AA379" s="150">
        <f t="shared" si="283"/>
        <v>0</v>
      </c>
      <c r="AB379" s="150">
        <f t="shared" si="283"/>
        <v>0</v>
      </c>
      <c r="AC379" s="148">
        <f t="shared" si="283"/>
        <v>0</v>
      </c>
      <c r="AD379" s="98">
        <f t="shared" si="283"/>
        <v>0</v>
      </c>
      <c r="AE379" s="90">
        <f t="shared" si="283"/>
        <v>0</v>
      </c>
      <c r="AF379" s="90">
        <f t="shared" si="283"/>
        <v>0</v>
      </c>
      <c r="AG379" s="90">
        <f t="shared" si="283"/>
        <v>0</v>
      </c>
      <c r="AH379" s="90">
        <f t="shared" si="283"/>
        <v>0</v>
      </c>
      <c r="AI379" s="74">
        <f t="shared" si="283"/>
        <v>0</v>
      </c>
      <c r="AJ379" s="149">
        <f t="shared" si="283"/>
        <v>0</v>
      </c>
      <c r="AK379" s="150">
        <f t="shared" si="283"/>
        <v>0</v>
      </c>
      <c r="AL379" s="150">
        <f t="shared" si="283"/>
        <v>0</v>
      </c>
      <c r="AM379" s="150">
        <f t="shared" si="283"/>
        <v>0</v>
      </c>
      <c r="AN379" s="150">
        <f t="shared" si="283"/>
        <v>0</v>
      </c>
      <c r="AO379" s="148">
        <f t="shared" si="283"/>
        <v>0</v>
      </c>
      <c r="AP379" s="98">
        <f t="shared" si="283"/>
        <v>0</v>
      </c>
      <c r="AQ379" s="90">
        <f t="shared" si="283"/>
        <v>0</v>
      </c>
      <c r="AR379" s="90">
        <f t="shared" si="283"/>
        <v>0</v>
      </c>
      <c r="AS379" s="90">
        <f t="shared" si="283"/>
        <v>0</v>
      </c>
      <c r="AT379" s="90">
        <f t="shared" si="283"/>
        <v>0</v>
      </c>
      <c r="AU379" s="74">
        <f t="shared" si="283"/>
        <v>0</v>
      </c>
      <c r="AV379" s="149">
        <f t="shared" si="283"/>
        <v>60</v>
      </c>
      <c r="AW379" s="150">
        <f t="shared" si="283"/>
        <v>0</v>
      </c>
      <c r="AX379" s="150">
        <f t="shared" si="283"/>
        <v>105</v>
      </c>
      <c r="AY379" s="150">
        <f t="shared" si="283"/>
        <v>18</v>
      </c>
      <c r="AZ379" s="150">
        <f t="shared" si="283"/>
        <v>6</v>
      </c>
      <c r="BA379" s="148">
        <f t="shared" si="283"/>
        <v>186</v>
      </c>
      <c r="BB379" s="98">
        <f t="shared" si="283"/>
        <v>40</v>
      </c>
      <c r="BC379" s="90">
        <f t="shared" si="283"/>
        <v>0</v>
      </c>
      <c r="BD379" s="90">
        <f t="shared" si="283"/>
        <v>74</v>
      </c>
      <c r="BE379" s="90">
        <f t="shared" si="283"/>
        <v>18</v>
      </c>
      <c r="BF379" s="90">
        <f t="shared" si="283"/>
        <v>6</v>
      </c>
      <c r="BG379" s="74">
        <f t="shared" si="283"/>
        <v>87</v>
      </c>
      <c r="BH379" s="149">
        <f t="shared" si="283"/>
        <v>40</v>
      </c>
      <c r="BI379" s="150">
        <f t="shared" si="283"/>
        <v>0</v>
      </c>
      <c r="BJ379" s="150">
        <f t="shared" si="283"/>
        <v>105</v>
      </c>
      <c r="BK379" s="150">
        <f t="shared" si="283"/>
        <v>15</v>
      </c>
      <c r="BL379" s="150">
        <f t="shared" si="283"/>
        <v>5</v>
      </c>
      <c r="BM379" s="148">
        <f t="shared" si="283"/>
        <v>210</v>
      </c>
      <c r="BN379" s="98">
        <f t="shared" si="283"/>
        <v>20</v>
      </c>
      <c r="BO379" s="90">
        <f t="shared" si="283"/>
        <v>0</v>
      </c>
      <c r="BP379" s="90">
        <f t="shared" ref="BP379:BS379" si="284">SUM(BP367:BP378)</f>
        <v>145</v>
      </c>
      <c r="BQ379" s="90">
        <f t="shared" si="284"/>
        <v>18</v>
      </c>
      <c r="BR379" s="90">
        <f t="shared" si="284"/>
        <v>6</v>
      </c>
      <c r="BS379" s="91">
        <f t="shared" si="284"/>
        <v>236</v>
      </c>
      <c r="BT379" s="251"/>
      <c r="BU379" s="252"/>
      <c r="BV379" s="252"/>
      <c r="BW379" s="252"/>
      <c r="BX379" s="252"/>
      <c r="BY379" s="252"/>
      <c r="BZ379" s="252"/>
      <c r="CA379" s="252"/>
      <c r="CB379" s="252"/>
      <c r="CC379" s="252"/>
      <c r="CD379" s="238"/>
      <c r="CE379" s="238"/>
      <c r="CF379" s="238"/>
      <c r="CG379" s="239"/>
    </row>
    <row r="380" spans="1:181" s="4" customFormat="1" ht="15.95" customHeight="1" thickBot="1">
      <c r="A380" s="276" t="s">
        <v>298</v>
      </c>
      <c r="B380" s="277"/>
      <c r="C380" s="278"/>
      <c r="D380" s="278"/>
      <c r="E380" s="278"/>
      <c r="F380" s="278"/>
      <c r="G380" s="278"/>
      <c r="H380" s="278"/>
      <c r="I380" s="278"/>
      <c r="J380" s="278"/>
      <c r="K380" s="278"/>
      <c r="L380" s="278"/>
      <c r="M380" s="278"/>
      <c r="N380" s="278"/>
      <c r="O380" s="278"/>
      <c r="P380" s="278"/>
      <c r="Q380" s="278"/>
      <c r="R380" s="278"/>
      <c r="S380" s="278"/>
      <c r="T380" s="278"/>
      <c r="U380" s="278"/>
      <c r="V380" s="278"/>
      <c r="W380" s="278"/>
      <c r="X380" s="278"/>
      <c r="Y380" s="278"/>
      <c r="Z380" s="278"/>
      <c r="AA380" s="278"/>
      <c r="AB380" s="278"/>
      <c r="AC380" s="278"/>
      <c r="AD380" s="278"/>
      <c r="AE380" s="278"/>
      <c r="AF380" s="278"/>
      <c r="AG380" s="278"/>
      <c r="AH380" s="278"/>
      <c r="AI380" s="278"/>
      <c r="AJ380" s="278"/>
      <c r="AK380" s="278"/>
      <c r="AL380" s="278"/>
      <c r="AM380" s="278"/>
      <c r="AN380" s="278"/>
      <c r="AO380" s="278"/>
      <c r="AP380" s="278"/>
      <c r="AQ380" s="278"/>
      <c r="AR380" s="278"/>
      <c r="AS380" s="278"/>
      <c r="AT380" s="278"/>
      <c r="AU380" s="278"/>
      <c r="AV380" s="278"/>
      <c r="AW380" s="278"/>
      <c r="AX380" s="278"/>
      <c r="AY380" s="278"/>
      <c r="AZ380" s="278"/>
      <c r="BA380" s="278"/>
      <c r="BB380" s="278"/>
      <c r="BC380" s="278"/>
      <c r="BD380" s="278"/>
      <c r="BE380" s="278"/>
      <c r="BF380" s="278"/>
      <c r="BG380" s="278"/>
      <c r="BH380" s="278"/>
      <c r="BI380" s="278"/>
      <c r="BJ380" s="278"/>
      <c r="BK380" s="278"/>
      <c r="BL380" s="278"/>
      <c r="BM380" s="278"/>
      <c r="BN380" s="278"/>
      <c r="BO380" s="278"/>
      <c r="BP380" s="278"/>
      <c r="BQ380" s="278"/>
      <c r="BR380" s="278"/>
      <c r="BS380" s="279"/>
      <c r="BT380" s="296"/>
      <c r="BU380" s="297"/>
      <c r="BV380" s="297"/>
      <c r="BW380" s="297"/>
      <c r="BX380" s="297"/>
      <c r="BY380" s="297"/>
      <c r="BZ380" s="297"/>
      <c r="CA380" s="297"/>
      <c r="CB380" s="297"/>
      <c r="CC380" s="297"/>
      <c r="CD380" s="297"/>
      <c r="CE380" s="297"/>
      <c r="CF380" s="297"/>
      <c r="CG380" s="298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  <c r="DE380"/>
      <c r="DF380"/>
      <c r="DG380"/>
      <c r="DH380"/>
      <c r="DI380"/>
      <c r="DJ380"/>
      <c r="DK380"/>
      <c r="DL380"/>
      <c r="DM380"/>
      <c r="DN380"/>
      <c r="DO380"/>
      <c r="DP380"/>
      <c r="DQ380"/>
      <c r="DR380"/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  <c r="FC380"/>
      <c r="FD380"/>
      <c r="FE380"/>
      <c r="FF380"/>
      <c r="FG380"/>
      <c r="FH380"/>
      <c r="FI380"/>
      <c r="FJ380"/>
      <c r="FK380"/>
      <c r="FL380"/>
      <c r="FM380"/>
      <c r="FN380"/>
      <c r="FO380"/>
      <c r="FP380"/>
      <c r="FQ380"/>
      <c r="FR380"/>
      <c r="FS380"/>
      <c r="FT380"/>
      <c r="FU380"/>
      <c r="FV380"/>
      <c r="FW380"/>
      <c r="FX380"/>
      <c r="FY380"/>
    </row>
    <row r="381" spans="1:181" s="4" customFormat="1">
      <c r="A381" s="130">
        <v>1</v>
      </c>
      <c r="B381" s="169" t="s">
        <v>176</v>
      </c>
      <c r="C381" s="166" t="s">
        <v>47</v>
      </c>
      <c r="D381" s="162">
        <f t="shared" ref="D381:D390" si="285">SUM(F381:K381)</f>
        <v>150</v>
      </c>
      <c r="E381" s="54">
        <f t="shared" ref="E381:E391" si="286">SUM(F381:J381)</f>
        <v>58</v>
      </c>
      <c r="F381" s="125">
        <f t="shared" ref="F381:F389" si="287">SUM(L381:L381,R381:R381,X381:X381,AD381:AD381,AJ381:AJ381,AP381:AP381,AV381:AV381,BB381:BB381,BH381:BH381,BN381:BN381)</f>
        <v>20</v>
      </c>
      <c r="G381" s="108">
        <f t="shared" ref="G381:G391" si="288">SUM(M381:M381,S381:S381,Y381:Y381,AE381:AE381,AK381:AK381,AQ381:AQ381,AW381:AW381,BC381:BC381,BI381:BI381,BO381:BO381)</f>
        <v>0</v>
      </c>
      <c r="H381" s="108">
        <f>SUM(N381:N381,T381:T381,Z381:Z381,AF381:AF381,AL381:AL381,AR381:AR381,AX381:AX381,BD381:BD381,BJ381:BJ381,BP381:BP381)</f>
        <v>30</v>
      </c>
      <c r="I381" s="108">
        <f t="shared" ref="I381:I391" si="289">SUM(O381:O381,U381:U381,AA381:AA381,AG381:AG381,AM381:AM381,AS381:AS381,AY381:AY381,BE381:BE381,BK381:BK381,BQ381:BQ381)</f>
        <v>6</v>
      </c>
      <c r="J381" s="108">
        <f t="shared" ref="J381:J391" si="290">SUM(P381:P381,V381:V381,AB381:AB381,AH381:AH381,AN381:AN381,AT381:AT381,AZ381:AZ381,BF381:BF381,BL381:BL381,BR381:BR381)</f>
        <v>2</v>
      </c>
      <c r="K381" s="133">
        <f t="shared" ref="K381:K391" si="291">SUM(Q381:Q381,W381:W381,AC381:AC381,AI381:AI381,AO381:AO381,AU381:AU381,BA381:BA381,BG381:BG381,BM381:BM381,BS381:BS381)</f>
        <v>92</v>
      </c>
      <c r="L381" s="95"/>
      <c r="M381" s="55"/>
      <c r="N381" s="55"/>
      <c r="O381" s="55"/>
      <c r="P381" s="55"/>
      <c r="Q381" s="56"/>
      <c r="R381" s="57"/>
      <c r="S381" s="14"/>
      <c r="T381" s="14"/>
      <c r="U381" s="14"/>
      <c r="V381" s="14"/>
      <c r="W381" s="102"/>
      <c r="X381" s="95"/>
      <c r="Y381" s="55"/>
      <c r="Z381" s="55"/>
      <c r="AA381" s="55"/>
      <c r="AB381" s="55"/>
      <c r="AC381" s="56"/>
      <c r="AD381" s="57"/>
      <c r="AE381" s="14"/>
      <c r="AF381" s="14"/>
      <c r="AG381" s="14"/>
      <c r="AH381" s="14"/>
      <c r="AI381" s="102"/>
      <c r="AJ381" s="95"/>
      <c r="AK381" s="55"/>
      <c r="AL381" s="55"/>
      <c r="AM381" s="55"/>
      <c r="AN381" s="55"/>
      <c r="AO381" s="56"/>
      <c r="AP381" s="57"/>
      <c r="AQ381" s="14"/>
      <c r="AR381" s="14"/>
      <c r="AS381" s="14"/>
      <c r="AT381" s="14"/>
      <c r="AU381" s="102"/>
      <c r="AV381" s="95">
        <v>20</v>
      </c>
      <c r="AW381" s="55"/>
      <c r="AX381" s="55">
        <v>30</v>
      </c>
      <c r="AY381" s="55">
        <v>6</v>
      </c>
      <c r="AZ381" s="55">
        <v>2</v>
      </c>
      <c r="BA381" s="56">
        <v>92</v>
      </c>
      <c r="BB381" s="57"/>
      <c r="BC381" s="14"/>
      <c r="BD381" s="14"/>
      <c r="BE381" s="14"/>
      <c r="BF381" s="14"/>
      <c r="BG381" s="102"/>
      <c r="BH381" s="95"/>
      <c r="BI381" s="55"/>
      <c r="BJ381" s="55"/>
      <c r="BK381" s="55"/>
      <c r="BL381" s="55"/>
      <c r="BM381" s="56"/>
      <c r="BN381" s="57"/>
      <c r="BO381" s="14"/>
      <c r="BP381" s="14"/>
      <c r="BQ381" s="14"/>
      <c r="BR381" s="14"/>
      <c r="BS381" s="102"/>
      <c r="BT381" s="137"/>
      <c r="BU381" s="58"/>
      <c r="BV381" s="58"/>
      <c r="BW381" s="58"/>
      <c r="BX381" s="58"/>
      <c r="BY381" s="58"/>
      <c r="BZ381" s="58">
        <v>6</v>
      </c>
      <c r="CA381" s="58"/>
      <c r="CB381" s="58"/>
      <c r="CC381" s="138"/>
      <c r="CD381" s="191">
        <v>6</v>
      </c>
      <c r="CE381" s="57">
        <f>ROUND(E381/25,1)</f>
        <v>2.2999999999999998</v>
      </c>
      <c r="CF381" s="14">
        <v>4</v>
      </c>
      <c r="CG381" s="15">
        <v>6</v>
      </c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  <c r="DE381"/>
      <c r="DF381"/>
      <c r="DG381"/>
      <c r="DH381"/>
      <c r="DI381"/>
      <c r="DJ381"/>
      <c r="DK381"/>
      <c r="DL381"/>
      <c r="DM381"/>
      <c r="DN381"/>
      <c r="DO381"/>
      <c r="DP381"/>
      <c r="DQ381"/>
      <c r="DR381"/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  <c r="FC381"/>
      <c r="FD381"/>
      <c r="FE381"/>
      <c r="FF381"/>
      <c r="FG381"/>
      <c r="FH381"/>
      <c r="FI381"/>
      <c r="FJ381"/>
      <c r="FK381"/>
      <c r="FL381"/>
      <c r="FM381"/>
      <c r="FN381"/>
      <c r="FO381"/>
      <c r="FP381"/>
      <c r="FQ381"/>
      <c r="FR381"/>
      <c r="FS381"/>
      <c r="FT381"/>
      <c r="FU381"/>
      <c r="FV381"/>
      <c r="FW381"/>
      <c r="FX381"/>
      <c r="FY381"/>
    </row>
    <row r="382" spans="1:181" ht="15.6" customHeight="1">
      <c r="A382" s="131">
        <v>2</v>
      </c>
      <c r="B382" s="172" t="s">
        <v>177</v>
      </c>
      <c r="C382" s="167" t="s">
        <v>47</v>
      </c>
      <c r="D382" s="163">
        <f t="shared" si="285"/>
        <v>125</v>
      </c>
      <c r="E382" s="37">
        <f t="shared" si="286"/>
        <v>73</v>
      </c>
      <c r="F382" s="126">
        <f t="shared" si="287"/>
        <v>20</v>
      </c>
      <c r="G382" s="93">
        <f t="shared" si="288"/>
        <v>0</v>
      </c>
      <c r="H382" s="93">
        <f t="shared" ref="H382:H392" si="292">SUM(N382:N382,T382:T382,Z382:Z382,AF382:AF382,AL382:AL382,AR382:AR382,AX382:AX382,BD382:BD382,BJ382:BJ382,BP382:BP382)</f>
        <v>45</v>
      </c>
      <c r="I382" s="93">
        <f t="shared" si="289"/>
        <v>6</v>
      </c>
      <c r="J382" s="93">
        <f t="shared" si="290"/>
        <v>2</v>
      </c>
      <c r="K382" s="134">
        <f t="shared" si="291"/>
        <v>52</v>
      </c>
      <c r="L382" s="96"/>
      <c r="M382" s="39"/>
      <c r="N382" s="39"/>
      <c r="O382" s="39"/>
      <c r="P382" s="39"/>
      <c r="Q382" s="40"/>
      <c r="R382" s="41"/>
      <c r="S382" s="12"/>
      <c r="T382" s="12"/>
      <c r="U382" s="12"/>
      <c r="V382" s="12"/>
      <c r="W382" s="97"/>
      <c r="X382" s="96"/>
      <c r="Y382" s="39"/>
      <c r="Z382" s="39"/>
      <c r="AA382" s="39"/>
      <c r="AB382" s="39"/>
      <c r="AC382" s="40"/>
      <c r="AD382" s="41"/>
      <c r="AE382" s="12"/>
      <c r="AF382" s="12"/>
      <c r="AG382" s="12"/>
      <c r="AH382" s="12"/>
      <c r="AI382" s="97"/>
      <c r="AJ382" s="96"/>
      <c r="AK382" s="39"/>
      <c r="AL382" s="39"/>
      <c r="AM382" s="39"/>
      <c r="AN382" s="39"/>
      <c r="AO382" s="40"/>
      <c r="AP382" s="41"/>
      <c r="AQ382" s="12"/>
      <c r="AR382" s="12"/>
      <c r="AS382" s="12"/>
      <c r="AT382" s="12"/>
      <c r="AU382" s="97"/>
      <c r="AV382" s="96">
        <v>20</v>
      </c>
      <c r="AW382" s="39"/>
      <c r="AX382" s="39">
        <v>45</v>
      </c>
      <c r="AY382" s="39">
        <v>6</v>
      </c>
      <c r="AZ382" s="39">
        <v>2</v>
      </c>
      <c r="BA382" s="40">
        <v>52</v>
      </c>
      <c r="BB382" s="41"/>
      <c r="BC382" s="12"/>
      <c r="BD382" s="12"/>
      <c r="BE382" s="12"/>
      <c r="BF382" s="12"/>
      <c r="BG382" s="97"/>
      <c r="BH382" s="96"/>
      <c r="BI382" s="39"/>
      <c r="BJ382" s="39"/>
      <c r="BK382" s="39"/>
      <c r="BL382" s="39"/>
      <c r="BM382" s="40"/>
      <c r="BN382" s="41"/>
      <c r="BO382" s="12"/>
      <c r="BP382" s="12"/>
      <c r="BQ382" s="12"/>
      <c r="BR382" s="12"/>
      <c r="BS382" s="97"/>
      <c r="BT382" s="122"/>
      <c r="BU382" s="46"/>
      <c r="BV382" s="46"/>
      <c r="BW382" s="46"/>
      <c r="BX382" s="46"/>
      <c r="BY382" s="46"/>
      <c r="BZ382" s="46">
        <v>5</v>
      </c>
      <c r="CA382" s="46"/>
      <c r="CB382" s="46"/>
      <c r="CC382" s="139"/>
      <c r="CD382" s="186">
        <v>5</v>
      </c>
      <c r="CE382" s="41">
        <f t="shared" ref="CE382:CE391" si="293">ROUND(E382/25,1)</f>
        <v>2.9</v>
      </c>
      <c r="CF382" s="12">
        <v>4</v>
      </c>
      <c r="CG382" s="13">
        <v>5</v>
      </c>
      <c r="CH382"/>
      <c r="CI382"/>
    </row>
    <row r="383" spans="1:181">
      <c r="A383" s="131">
        <v>3</v>
      </c>
      <c r="B383" s="172" t="s">
        <v>186</v>
      </c>
      <c r="C383" s="167" t="s">
        <v>47</v>
      </c>
      <c r="D383" s="163">
        <f t="shared" si="285"/>
        <v>100</v>
      </c>
      <c r="E383" s="37">
        <f t="shared" si="286"/>
        <v>58</v>
      </c>
      <c r="F383" s="126">
        <f t="shared" si="287"/>
        <v>20</v>
      </c>
      <c r="G383" s="93">
        <f t="shared" si="288"/>
        <v>0</v>
      </c>
      <c r="H383" s="93">
        <f t="shared" si="292"/>
        <v>30</v>
      </c>
      <c r="I383" s="93">
        <f t="shared" si="289"/>
        <v>6</v>
      </c>
      <c r="J383" s="93">
        <f t="shared" si="290"/>
        <v>2</v>
      </c>
      <c r="K383" s="134">
        <f t="shared" si="291"/>
        <v>42</v>
      </c>
      <c r="L383" s="96"/>
      <c r="M383" s="39"/>
      <c r="N383" s="39"/>
      <c r="O383" s="39"/>
      <c r="P383" s="39"/>
      <c r="Q383" s="40"/>
      <c r="R383" s="41"/>
      <c r="S383" s="12"/>
      <c r="T383" s="12"/>
      <c r="U383" s="12"/>
      <c r="V383" s="12"/>
      <c r="W383" s="97"/>
      <c r="X383" s="96"/>
      <c r="Y383" s="39"/>
      <c r="Z383" s="39"/>
      <c r="AA383" s="39"/>
      <c r="AB383" s="39"/>
      <c r="AC383" s="40"/>
      <c r="AD383" s="41"/>
      <c r="AE383" s="12"/>
      <c r="AF383" s="12"/>
      <c r="AG383" s="12"/>
      <c r="AH383" s="12"/>
      <c r="AI383" s="97"/>
      <c r="AJ383" s="96"/>
      <c r="AK383" s="39"/>
      <c r="AL383" s="39"/>
      <c r="AM383" s="39"/>
      <c r="AN383" s="39"/>
      <c r="AO383" s="40"/>
      <c r="AP383" s="41"/>
      <c r="AQ383" s="12"/>
      <c r="AR383" s="12"/>
      <c r="AS383" s="12"/>
      <c r="AT383" s="12"/>
      <c r="AU383" s="97"/>
      <c r="AV383" s="96">
        <v>20</v>
      </c>
      <c r="AW383" s="39"/>
      <c r="AX383" s="39">
        <v>30</v>
      </c>
      <c r="AY383" s="39">
        <v>6</v>
      </c>
      <c r="AZ383" s="39">
        <v>2</v>
      </c>
      <c r="BA383" s="40">
        <v>42</v>
      </c>
      <c r="BB383" s="41"/>
      <c r="BC383" s="12"/>
      <c r="BD383" s="12"/>
      <c r="BE383" s="12"/>
      <c r="BF383" s="12"/>
      <c r="BG383" s="97"/>
      <c r="BH383" s="96"/>
      <c r="BI383" s="39"/>
      <c r="BJ383" s="39"/>
      <c r="BK383" s="39"/>
      <c r="BL383" s="39"/>
      <c r="BM383" s="40"/>
      <c r="BN383" s="41"/>
      <c r="BO383" s="12"/>
      <c r="BP383" s="12"/>
      <c r="BQ383" s="12"/>
      <c r="BR383" s="12"/>
      <c r="BS383" s="97"/>
      <c r="BT383" s="122"/>
      <c r="BU383" s="46"/>
      <c r="BV383" s="46"/>
      <c r="BW383" s="46"/>
      <c r="BX383" s="46"/>
      <c r="BY383" s="46"/>
      <c r="BZ383" s="46">
        <v>4</v>
      </c>
      <c r="CA383" s="46"/>
      <c r="CB383" s="46"/>
      <c r="CC383" s="139"/>
      <c r="CD383" s="186">
        <v>4</v>
      </c>
      <c r="CE383" s="41">
        <f t="shared" si="293"/>
        <v>2.2999999999999998</v>
      </c>
      <c r="CF383" s="12">
        <v>3</v>
      </c>
      <c r="CG383" s="13">
        <v>4</v>
      </c>
      <c r="CH383"/>
      <c r="CI383"/>
    </row>
    <row r="384" spans="1:181" ht="16.899999999999999" customHeight="1">
      <c r="A384" s="131">
        <v>4</v>
      </c>
      <c r="B384" s="172" t="s">
        <v>126</v>
      </c>
      <c r="C384" s="167" t="s">
        <v>47</v>
      </c>
      <c r="D384" s="163">
        <f t="shared" si="285"/>
        <v>75</v>
      </c>
      <c r="E384" s="37">
        <f t="shared" si="286"/>
        <v>58</v>
      </c>
      <c r="F384" s="126">
        <f t="shared" si="287"/>
        <v>20</v>
      </c>
      <c r="G384" s="93">
        <f t="shared" si="288"/>
        <v>0</v>
      </c>
      <c r="H384" s="93">
        <f t="shared" si="292"/>
        <v>30</v>
      </c>
      <c r="I384" s="93">
        <f t="shared" si="289"/>
        <v>6</v>
      </c>
      <c r="J384" s="93">
        <f t="shared" si="290"/>
        <v>2</v>
      </c>
      <c r="K384" s="134">
        <f t="shared" si="291"/>
        <v>17</v>
      </c>
      <c r="L384" s="96"/>
      <c r="M384" s="39"/>
      <c r="N384" s="39"/>
      <c r="O384" s="39"/>
      <c r="P384" s="39"/>
      <c r="Q384" s="40"/>
      <c r="R384" s="41"/>
      <c r="S384" s="12"/>
      <c r="T384" s="12"/>
      <c r="U384" s="12"/>
      <c r="V384" s="12"/>
      <c r="W384" s="97"/>
      <c r="X384" s="96"/>
      <c r="Y384" s="39"/>
      <c r="Z384" s="39"/>
      <c r="AA384" s="39"/>
      <c r="AB384" s="39"/>
      <c r="AC384" s="40"/>
      <c r="AD384" s="41"/>
      <c r="AE384" s="12"/>
      <c r="AF384" s="12"/>
      <c r="AG384" s="12"/>
      <c r="AH384" s="12"/>
      <c r="AI384" s="97"/>
      <c r="AJ384" s="96"/>
      <c r="AK384" s="39"/>
      <c r="AL384" s="39"/>
      <c r="AM384" s="39"/>
      <c r="AN384" s="39"/>
      <c r="AO384" s="40"/>
      <c r="AP384" s="41"/>
      <c r="AQ384" s="12"/>
      <c r="AR384" s="12"/>
      <c r="AS384" s="12"/>
      <c r="AT384" s="12"/>
      <c r="AU384" s="97"/>
      <c r="AV384" s="96"/>
      <c r="AW384" s="39"/>
      <c r="AX384" s="39"/>
      <c r="AY384" s="39"/>
      <c r="AZ384" s="39"/>
      <c r="BA384" s="40"/>
      <c r="BB384" s="41">
        <v>20</v>
      </c>
      <c r="BC384" s="12"/>
      <c r="BD384" s="12">
        <v>30</v>
      </c>
      <c r="BE384" s="12">
        <v>6</v>
      </c>
      <c r="BF384" s="12">
        <v>2</v>
      </c>
      <c r="BG384" s="97">
        <v>17</v>
      </c>
      <c r="BH384" s="96"/>
      <c r="BI384" s="39"/>
      <c r="BJ384" s="39"/>
      <c r="BK384" s="39"/>
      <c r="BL384" s="39"/>
      <c r="BM384" s="40"/>
      <c r="BN384" s="41"/>
      <c r="BO384" s="12"/>
      <c r="BP384" s="12"/>
      <c r="BQ384" s="12"/>
      <c r="BR384" s="12"/>
      <c r="BS384" s="97"/>
      <c r="BT384" s="122"/>
      <c r="BU384" s="46"/>
      <c r="BV384" s="46"/>
      <c r="BW384" s="46"/>
      <c r="BX384" s="46"/>
      <c r="BY384" s="46"/>
      <c r="BZ384" s="46"/>
      <c r="CA384" s="46">
        <v>3</v>
      </c>
      <c r="CB384" s="46"/>
      <c r="CC384" s="139"/>
      <c r="CD384" s="186">
        <v>3</v>
      </c>
      <c r="CE384" s="41">
        <f t="shared" si="293"/>
        <v>2.2999999999999998</v>
      </c>
      <c r="CF384" s="12">
        <v>2</v>
      </c>
      <c r="CG384" s="13">
        <v>3</v>
      </c>
      <c r="CH384"/>
      <c r="CI384"/>
    </row>
    <row r="385" spans="1:181" s="174" customFormat="1" ht="30.95">
      <c r="A385" s="131">
        <v>5</v>
      </c>
      <c r="B385" s="171" t="s">
        <v>187</v>
      </c>
      <c r="C385" s="167" t="s">
        <v>47</v>
      </c>
      <c r="D385" s="163">
        <f t="shared" si="285"/>
        <v>75</v>
      </c>
      <c r="E385" s="37">
        <f t="shared" si="286"/>
        <v>40</v>
      </c>
      <c r="F385" s="126">
        <f t="shared" si="287"/>
        <v>10</v>
      </c>
      <c r="G385" s="93">
        <f t="shared" si="288"/>
        <v>0</v>
      </c>
      <c r="H385" s="93">
        <f t="shared" si="292"/>
        <v>22</v>
      </c>
      <c r="I385" s="93">
        <f t="shared" si="289"/>
        <v>6</v>
      </c>
      <c r="J385" s="93">
        <f t="shared" si="290"/>
        <v>2</v>
      </c>
      <c r="K385" s="134">
        <f t="shared" si="291"/>
        <v>35</v>
      </c>
      <c r="L385" s="96"/>
      <c r="M385" s="39"/>
      <c r="N385" s="39"/>
      <c r="O385" s="39"/>
      <c r="P385" s="39"/>
      <c r="Q385" s="40"/>
      <c r="R385" s="41"/>
      <c r="S385" s="12"/>
      <c r="T385" s="12"/>
      <c r="U385" s="12"/>
      <c r="V385" s="12"/>
      <c r="W385" s="97"/>
      <c r="X385" s="96"/>
      <c r="Y385" s="39"/>
      <c r="Z385" s="39"/>
      <c r="AA385" s="39"/>
      <c r="AB385" s="39"/>
      <c r="AC385" s="40"/>
      <c r="AD385" s="41"/>
      <c r="AE385" s="12"/>
      <c r="AF385" s="12"/>
      <c r="AG385" s="12"/>
      <c r="AH385" s="12"/>
      <c r="AI385" s="97"/>
      <c r="AJ385" s="96"/>
      <c r="AK385" s="39"/>
      <c r="AL385" s="39"/>
      <c r="AM385" s="39"/>
      <c r="AN385" s="39"/>
      <c r="AO385" s="40"/>
      <c r="AP385" s="41"/>
      <c r="AQ385" s="12"/>
      <c r="AR385" s="12"/>
      <c r="AS385" s="12"/>
      <c r="AT385" s="12"/>
      <c r="AU385" s="97"/>
      <c r="AV385" s="96"/>
      <c r="AW385" s="39"/>
      <c r="AX385" s="39"/>
      <c r="AY385" s="39"/>
      <c r="AZ385" s="39"/>
      <c r="BA385" s="40"/>
      <c r="BB385" s="41">
        <v>10</v>
      </c>
      <c r="BC385" s="12"/>
      <c r="BD385" s="12">
        <v>22</v>
      </c>
      <c r="BE385" s="12">
        <v>6</v>
      </c>
      <c r="BF385" s="12">
        <v>2</v>
      </c>
      <c r="BG385" s="97">
        <v>35</v>
      </c>
      <c r="BH385" s="96"/>
      <c r="BI385" s="39"/>
      <c r="BJ385" s="39"/>
      <c r="BK385" s="39"/>
      <c r="BL385" s="39"/>
      <c r="BM385" s="40"/>
      <c r="BN385" s="41"/>
      <c r="BO385" s="12"/>
      <c r="BP385" s="12"/>
      <c r="BQ385" s="12"/>
      <c r="BR385" s="12"/>
      <c r="BS385" s="97"/>
      <c r="BT385" s="122"/>
      <c r="BU385" s="46"/>
      <c r="BV385" s="46"/>
      <c r="BW385" s="46"/>
      <c r="BX385" s="46"/>
      <c r="BY385" s="46"/>
      <c r="BZ385" s="46"/>
      <c r="CA385" s="46">
        <v>3</v>
      </c>
      <c r="CB385" s="46"/>
      <c r="CC385" s="139"/>
      <c r="CD385" s="186">
        <v>3</v>
      </c>
      <c r="CE385" s="41">
        <f t="shared" si="293"/>
        <v>1.6</v>
      </c>
      <c r="CF385" s="12">
        <v>3</v>
      </c>
      <c r="CG385" s="13">
        <v>3</v>
      </c>
    </row>
    <row r="386" spans="1:181" s="174" customFormat="1">
      <c r="A386" s="131">
        <v>6</v>
      </c>
      <c r="B386" s="172" t="s">
        <v>188</v>
      </c>
      <c r="C386" s="167" t="s">
        <v>47</v>
      </c>
      <c r="D386" s="163">
        <f t="shared" si="285"/>
        <v>75</v>
      </c>
      <c r="E386" s="37">
        <f t="shared" si="286"/>
        <v>40</v>
      </c>
      <c r="F386" s="126">
        <f t="shared" si="287"/>
        <v>10</v>
      </c>
      <c r="G386" s="93">
        <f t="shared" si="288"/>
        <v>0</v>
      </c>
      <c r="H386" s="93">
        <f t="shared" si="292"/>
        <v>22</v>
      </c>
      <c r="I386" s="93">
        <f t="shared" si="289"/>
        <v>6</v>
      </c>
      <c r="J386" s="93">
        <f t="shared" si="290"/>
        <v>2</v>
      </c>
      <c r="K386" s="134">
        <f t="shared" si="291"/>
        <v>35</v>
      </c>
      <c r="L386" s="96"/>
      <c r="M386" s="39"/>
      <c r="N386" s="39"/>
      <c r="O386" s="39"/>
      <c r="P386" s="39"/>
      <c r="Q386" s="40"/>
      <c r="R386" s="41"/>
      <c r="S386" s="12"/>
      <c r="T386" s="12"/>
      <c r="U386" s="12"/>
      <c r="V386" s="12"/>
      <c r="W386" s="97"/>
      <c r="X386" s="96"/>
      <c r="Y386" s="39"/>
      <c r="Z386" s="39"/>
      <c r="AA386" s="39"/>
      <c r="AB386" s="39"/>
      <c r="AC386" s="40"/>
      <c r="AD386" s="41"/>
      <c r="AE386" s="12"/>
      <c r="AF386" s="12"/>
      <c r="AG386" s="12"/>
      <c r="AH386" s="12"/>
      <c r="AI386" s="97"/>
      <c r="AJ386" s="96"/>
      <c r="AK386" s="39"/>
      <c r="AL386" s="39"/>
      <c r="AM386" s="39"/>
      <c r="AN386" s="39"/>
      <c r="AO386" s="40"/>
      <c r="AP386" s="41"/>
      <c r="AQ386" s="12"/>
      <c r="AR386" s="12"/>
      <c r="AS386" s="12"/>
      <c r="AT386" s="12"/>
      <c r="AU386" s="97"/>
      <c r="AV386" s="96"/>
      <c r="AW386" s="39"/>
      <c r="AX386" s="39"/>
      <c r="AY386" s="39"/>
      <c r="AZ386" s="39"/>
      <c r="BA386" s="40"/>
      <c r="BB386" s="41">
        <v>10</v>
      </c>
      <c r="BC386" s="12"/>
      <c r="BD386" s="12">
        <v>22</v>
      </c>
      <c r="BE386" s="12">
        <v>6</v>
      </c>
      <c r="BF386" s="12">
        <v>2</v>
      </c>
      <c r="BG386" s="97">
        <v>35</v>
      </c>
      <c r="BH386" s="96"/>
      <c r="BI386" s="39"/>
      <c r="BJ386" s="39"/>
      <c r="BK386" s="39"/>
      <c r="BL386" s="39"/>
      <c r="BM386" s="40"/>
      <c r="BN386" s="41"/>
      <c r="BO386" s="12"/>
      <c r="BP386" s="12"/>
      <c r="BQ386" s="12"/>
      <c r="BR386" s="12"/>
      <c r="BS386" s="97"/>
      <c r="BT386" s="122"/>
      <c r="BU386" s="46"/>
      <c r="BV386" s="46"/>
      <c r="BW386" s="46"/>
      <c r="BX386" s="46"/>
      <c r="BY386" s="46"/>
      <c r="BZ386" s="46"/>
      <c r="CA386" s="46">
        <v>3</v>
      </c>
      <c r="CB386" s="46"/>
      <c r="CC386" s="139"/>
      <c r="CD386" s="186">
        <v>3</v>
      </c>
      <c r="CE386" s="41">
        <f t="shared" si="293"/>
        <v>1.6</v>
      </c>
      <c r="CF386" s="12">
        <v>3</v>
      </c>
      <c r="CG386" s="13">
        <v>3</v>
      </c>
    </row>
    <row r="387" spans="1:181">
      <c r="A387" s="131">
        <v>7</v>
      </c>
      <c r="B387" s="214" t="s">
        <v>181</v>
      </c>
      <c r="C387" s="167" t="s">
        <v>47</v>
      </c>
      <c r="D387" s="163">
        <f t="shared" si="285"/>
        <v>150</v>
      </c>
      <c r="E387" s="37">
        <f t="shared" si="286"/>
        <v>73</v>
      </c>
      <c r="F387" s="126">
        <f t="shared" si="287"/>
        <v>20</v>
      </c>
      <c r="G387" s="93">
        <f t="shared" si="288"/>
        <v>0</v>
      </c>
      <c r="H387" s="93">
        <f t="shared" si="292"/>
        <v>45</v>
      </c>
      <c r="I387" s="93">
        <f t="shared" si="289"/>
        <v>6</v>
      </c>
      <c r="J387" s="93">
        <f t="shared" si="290"/>
        <v>2</v>
      </c>
      <c r="K387" s="134">
        <f t="shared" si="291"/>
        <v>77</v>
      </c>
      <c r="L387" s="96"/>
      <c r="M387" s="39"/>
      <c r="N387" s="39"/>
      <c r="O387" s="39"/>
      <c r="P387" s="39"/>
      <c r="Q387" s="40"/>
      <c r="R387" s="41"/>
      <c r="S387" s="12"/>
      <c r="T387" s="12"/>
      <c r="U387" s="12"/>
      <c r="V387" s="12"/>
      <c r="W387" s="97"/>
      <c r="X387" s="96"/>
      <c r="Y387" s="39"/>
      <c r="Z387" s="39"/>
      <c r="AA387" s="39"/>
      <c r="AB387" s="39"/>
      <c r="AC387" s="40"/>
      <c r="AD387" s="41"/>
      <c r="AE387" s="12"/>
      <c r="AF387" s="12"/>
      <c r="AG387" s="12"/>
      <c r="AH387" s="12"/>
      <c r="AI387" s="97"/>
      <c r="AJ387" s="96"/>
      <c r="AK387" s="39"/>
      <c r="AL387" s="39"/>
      <c r="AM387" s="39"/>
      <c r="AN387" s="39"/>
      <c r="AO387" s="40"/>
      <c r="AP387" s="41"/>
      <c r="AQ387" s="12"/>
      <c r="AR387" s="12"/>
      <c r="AS387" s="12"/>
      <c r="AT387" s="12"/>
      <c r="AU387" s="97"/>
      <c r="AV387" s="96"/>
      <c r="AW387" s="39"/>
      <c r="AX387" s="39"/>
      <c r="AY387" s="39"/>
      <c r="AZ387" s="39"/>
      <c r="BA387" s="40"/>
      <c r="BB387" s="41"/>
      <c r="BC387" s="12"/>
      <c r="BD387" s="12"/>
      <c r="BE387" s="12"/>
      <c r="BF387" s="12"/>
      <c r="BG387" s="97"/>
      <c r="BH387" s="96">
        <v>20</v>
      </c>
      <c r="BI387" s="39"/>
      <c r="BJ387" s="39">
        <v>45</v>
      </c>
      <c r="BK387" s="39">
        <v>6</v>
      </c>
      <c r="BL387" s="39">
        <v>2</v>
      </c>
      <c r="BM387" s="40">
        <v>77</v>
      </c>
      <c r="BN387" s="41"/>
      <c r="BO387" s="12"/>
      <c r="BP387" s="12"/>
      <c r="BQ387" s="12"/>
      <c r="BR387" s="12"/>
      <c r="BS387" s="97"/>
      <c r="BT387" s="122"/>
      <c r="BU387" s="46"/>
      <c r="BV387" s="46"/>
      <c r="BW387" s="46"/>
      <c r="BX387" s="46"/>
      <c r="BY387" s="46"/>
      <c r="BZ387" s="46"/>
      <c r="CA387" s="46"/>
      <c r="CB387" s="46">
        <v>6</v>
      </c>
      <c r="CC387" s="139"/>
      <c r="CD387" s="186">
        <v>6</v>
      </c>
      <c r="CE387" s="41">
        <f t="shared" si="293"/>
        <v>2.9</v>
      </c>
      <c r="CF387" s="12">
        <v>5</v>
      </c>
      <c r="CG387" s="13">
        <v>6</v>
      </c>
      <c r="CH387"/>
      <c r="CI387"/>
    </row>
    <row r="388" spans="1:181" ht="16.899999999999999" customHeight="1">
      <c r="A388" s="131">
        <v>8</v>
      </c>
      <c r="B388" s="171" t="s">
        <v>182</v>
      </c>
      <c r="C388" s="167" t="s">
        <v>47</v>
      </c>
      <c r="D388" s="163">
        <f t="shared" si="285"/>
        <v>125</v>
      </c>
      <c r="E388" s="37">
        <f t="shared" si="286"/>
        <v>58</v>
      </c>
      <c r="F388" s="126">
        <f t="shared" si="287"/>
        <v>20</v>
      </c>
      <c r="G388" s="93">
        <f t="shared" si="288"/>
        <v>0</v>
      </c>
      <c r="H388" s="93">
        <f t="shared" si="292"/>
        <v>30</v>
      </c>
      <c r="I388" s="93">
        <f t="shared" si="289"/>
        <v>6</v>
      </c>
      <c r="J388" s="93">
        <f t="shared" si="290"/>
        <v>2</v>
      </c>
      <c r="K388" s="134">
        <f t="shared" si="291"/>
        <v>67</v>
      </c>
      <c r="L388" s="96"/>
      <c r="M388" s="39"/>
      <c r="N388" s="39"/>
      <c r="O388" s="39"/>
      <c r="P388" s="39"/>
      <c r="Q388" s="40"/>
      <c r="R388" s="41"/>
      <c r="S388" s="12"/>
      <c r="T388" s="12"/>
      <c r="U388" s="12"/>
      <c r="V388" s="12"/>
      <c r="W388" s="97"/>
      <c r="X388" s="96"/>
      <c r="Y388" s="39"/>
      <c r="Z388" s="39"/>
      <c r="AA388" s="39"/>
      <c r="AB388" s="39"/>
      <c r="AC388" s="40"/>
      <c r="AD388" s="41"/>
      <c r="AE388" s="12"/>
      <c r="AF388" s="12"/>
      <c r="AG388" s="12"/>
      <c r="AH388" s="12"/>
      <c r="AI388" s="97"/>
      <c r="AJ388" s="96"/>
      <c r="AK388" s="39"/>
      <c r="AL388" s="39"/>
      <c r="AM388" s="39"/>
      <c r="AN388" s="39"/>
      <c r="AO388" s="40"/>
      <c r="AP388" s="41"/>
      <c r="AQ388" s="12"/>
      <c r="AR388" s="12"/>
      <c r="AS388" s="12"/>
      <c r="AT388" s="12"/>
      <c r="AU388" s="97"/>
      <c r="AV388" s="96"/>
      <c r="AW388" s="39"/>
      <c r="AX388" s="39"/>
      <c r="AY388" s="39"/>
      <c r="AZ388" s="39"/>
      <c r="BA388" s="40"/>
      <c r="BB388" s="41"/>
      <c r="BC388" s="12"/>
      <c r="BD388" s="12"/>
      <c r="BE388" s="12"/>
      <c r="BF388" s="12"/>
      <c r="BG388" s="97"/>
      <c r="BH388" s="96">
        <v>20</v>
      </c>
      <c r="BI388" s="39"/>
      <c r="BJ388" s="39">
        <v>30</v>
      </c>
      <c r="BK388" s="39">
        <v>6</v>
      </c>
      <c r="BL388" s="39">
        <v>2</v>
      </c>
      <c r="BM388" s="40">
        <v>67</v>
      </c>
      <c r="BN388" s="41"/>
      <c r="BO388" s="12"/>
      <c r="BP388" s="12"/>
      <c r="BQ388" s="12"/>
      <c r="BR388" s="12"/>
      <c r="BS388" s="97"/>
      <c r="BT388" s="122"/>
      <c r="BU388" s="46"/>
      <c r="BV388" s="46"/>
      <c r="BW388" s="46"/>
      <c r="BX388" s="46"/>
      <c r="BY388" s="46"/>
      <c r="BZ388" s="46"/>
      <c r="CA388" s="46"/>
      <c r="CB388" s="46">
        <v>5</v>
      </c>
      <c r="CC388" s="139"/>
      <c r="CD388" s="186">
        <v>5</v>
      </c>
      <c r="CE388" s="41">
        <f t="shared" si="293"/>
        <v>2.2999999999999998</v>
      </c>
      <c r="CF388" s="12">
        <v>4</v>
      </c>
      <c r="CG388" s="13">
        <v>5</v>
      </c>
      <c r="CH388"/>
      <c r="CI388"/>
    </row>
    <row r="389" spans="1:181">
      <c r="A389" s="131">
        <v>9</v>
      </c>
      <c r="B389" s="171" t="s">
        <v>131</v>
      </c>
      <c r="C389" s="167" t="s">
        <v>47</v>
      </c>
      <c r="D389" s="163">
        <f t="shared" si="285"/>
        <v>100</v>
      </c>
      <c r="E389" s="37">
        <f t="shared" si="286"/>
        <v>34</v>
      </c>
      <c r="F389" s="126">
        <f t="shared" si="287"/>
        <v>0</v>
      </c>
      <c r="G389" s="93">
        <f t="shared" si="288"/>
        <v>0</v>
      </c>
      <c r="H389" s="93">
        <f t="shared" si="292"/>
        <v>30</v>
      </c>
      <c r="I389" s="93">
        <f t="shared" si="289"/>
        <v>3</v>
      </c>
      <c r="J389" s="93">
        <f t="shared" si="290"/>
        <v>1</v>
      </c>
      <c r="K389" s="134">
        <f t="shared" si="291"/>
        <v>66</v>
      </c>
      <c r="L389" s="96"/>
      <c r="M389" s="39"/>
      <c r="N389" s="39"/>
      <c r="O389" s="39"/>
      <c r="P389" s="39"/>
      <c r="Q389" s="40"/>
      <c r="R389" s="41"/>
      <c r="S389" s="12"/>
      <c r="T389" s="12"/>
      <c r="U389" s="12"/>
      <c r="V389" s="12"/>
      <c r="W389" s="97"/>
      <c r="X389" s="96"/>
      <c r="Y389" s="39"/>
      <c r="Z389" s="39"/>
      <c r="AA389" s="39"/>
      <c r="AB389" s="39"/>
      <c r="AC389" s="40"/>
      <c r="AD389" s="41"/>
      <c r="AE389" s="12"/>
      <c r="AF389" s="12"/>
      <c r="AG389" s="12"/>
      <c r="AH389" s="12"/>
      <c r="AI389" s="97"/>
      <c r="AJ389" s="96"/>
      <c r="AK389" s="39"/>
      <c r="AL389" s="39"/>
      <c r="AM389" s="39"/>
      <c r="AN389" s="39"/>
      <c r="AO389" s="40"/>
      <c r="AP389" s="41"/>
      <c r="AQ389" s="12"/>
      <c r="AR389" s="12"/>
      <c r="AS389" s="12"/>
      <c r="AT389" s="12"/>
      <c r="AU389" s="97"/>
      <c r="AV389" s="96"/>
      <c r="AW389" s="39"/>
      <c r="AX389" s="39"/>
      <c r="AY389" s="39"/>
      <c r="AZ389" s="39"/>
      <c r="BA389" s="40"/>
      <c r="BB389" s="41"/>
      <c r="BC389" s="12"/>
      <c r="BD389" s="12"/>
      <c r="BE389" s="12"/>
      <c r="BF389" s="12"/>
      <c r="BG389" s="97"/>
      <c r="BH389" s="96"/>
      <c r="BI389" s="39"/>
      <c r="BJ389" s="39">
        <v>30</v>
      </c>
      <c r="BK389" s="39">
        <v>3</v>
      </c>
      <c r="BL389" s="39">
        <v>1</v>
      </c>
      <c r="BM389" s="40">
        <v>66</v>
      </c>
      <c r="BN389" s="41"/>
      <c r="BO389" s="12"/>
      <c r="BP389" s="12"/>
      <c r="BQ389" s="12"/>
      <c r="BR389" s="12"/>
      <c r="BS389" s="97"/>
      <c r="BT389" s="122"/>
      <c r="BU389" s="46"/>
      <c r="BV389" s="46"/>
      <c r="BW389" s="46"/>
      <c r="BX389" s="46"/>
      <c r="BY389" s="46"/>
      <c r="BZ389" s="46"/>
      <c r="CA389" s="46"/>
      <c r="CB389" s="46">
        <v>4</v>
      </c>
      <c r="CC389" s="139"/>
      <c r="CD389" s="186">
        <v>4</v>
      </c>
      <c r="CE389" s="41">
        <f t="shared" si="293"/>
        <v>1.4</v>
      </c>
      <c r="CF389" s="12">
        <v>4</v>
      </c>
      <c r="CG389" s="13">
        <v>4</v>
      </c>
      <c r="CH389"/>
      <c r="CI389"/>
    </row>
    <row r="390" spans="1:181">
      <c r="A390" s="131">
        <v>10</v>
      </c>
      <c r="B390" s="171" t="s">
        <v>183</v>
      </c>
      <c r="C390" s="167" t="s">
        <v>47</v>
      </c>
      <c r="D390" s="163">
        <f t="shared" si="285"/>
        <v>100</v>
      </c>
      <c r="E390" s="37">
        <f t="shared" si="286"/>
        <v>58</v>
      </c>
      <c r="F390" s="126">
        <f>SUM(L390:L390,R390:R390,X390:X390,AD390:AD390,AJ390:AJ390,AP390:AP390,AV390:AV390,BB390:BB390,BH390:BH390,BN390:BN390)</f>
        <v>20</v>
      </c>
      <c r="G390" s="93">
        <f t="shared" si="288"/>
        <v>0</v>
      </c>
      <c r="H390" s="93">
        <f t="shared" si="292"/>
        <v>30</v>
      </c>
      <c r="I390" s="93">
        <f t="shared" si="289"/>
        <v>6</v>
      </c>
      <c r="J390" s="93">
        <f t="shared" si="290"/>
        <v>2</v>
      </c>
      <c r="K390" s="134">
        <f t="shared" si="291"/>
        <v>42</v>
      </c>
      <c r="L390" s="96"/>
      <c r="M390" s="39"/>
      <c r="N390" s="39"/>
      <c r="O390" s="39"/>
      <c r="P390" s="39"/>
      <c r="Q390" s="40"/>
      <c r="R390" s="41"/>
      <c r="S390" s="12"/>
      <c r="T390" s="12"/>
      <c r="U390" s="12"/>
      <c r="V390" s="12"/>
      <c r="W390" s="97"/>
      <c r="X390" s="96"/>
      <c r="Y390" s="39"/>
      <c r="Z390" s="39"/>
      <c r="AA390" s="39"/>
      <c r="AB390" s="39"/>
      <c r="AC390" s="40"/>
      <c r="AD390" s="41"/>
      <c r="AE390" s="12"/>
      <c r="AF390" s="12"/>
      <c r="AG390" s="12"/>
      <c r="AH390" s="12"/>
      <c r="AI390" s="97"/>
      <c r="AJ390" s="96"/>
      <c r="AK390" s="39"/>
      <c r="AL390" s="39"/>
      <c r="AM390" s="39"/>
      <c r="AN390" s="39"/>
      <c r="AO390" s="40"/>
      <c r="AP390" s="41"/>
      <c r="AQ390" s="12"/>
      <c r="AR390" s="12"/>
      <c r="AS390" s="12"/>
      <c r="AT390" s="12"/>
      <c r="AU390" s="97"/>
      <c r="AV390" s="96"/>
      <c r="AW390" s="39"/>
      <c r="AX390" s="39"/>
      <c r="AY390" s="39"/>
      <c r="AZ390" s="39"/>
      <c r="BA390" s="40"/>
      <c r="BB390" s="41"/>
      <c r="BC390" s="12"/>
      <c r="BD390" s="12"/>
      <c r="BE390" s="12"/>
      <c r="BF390" s="12"/>
      <c r="BG390" s="97"/>
      <c r="BH390" s="96"/>
      <c r="BI390" s="39"/>
      <c r="BJ390" s="39"/>
      <c r="BK390" s="39"/>
      <c r="BL390" s="39"/>
      <c r="BM390" s="40"/>
      <c r="BN390" s="41">
        <v>20</v>
      </c>
      <c r="BO390" s="12"/>
      <c r="BP390" s="12">
        <v>30</v>
      </c>
      <c r="BQ390" s="12">
        <v>6</v>
      </c>
      <c r="BR390" s="12">
        <v>2</v>
      </c>
      <c r="BS390" s="97">
        <v>42</v>
      </c>
      <c r="BT390" s="122"/>
      <c r="BU390" s="46"/>
      <c r="BV390" s="46"/>
      <c r="BW390" s="46"/>
      <c r="BX390" s="46"/>
      <c r="BY390" s="46"/>
      <c r="BZ390" s="46"/>
      <c r="CA390" s="46"/>
      <c r="CB390" s="46"/>
      <c r="CC390" s="139">
        <v>4</v>
      </c>
      <c r="CD390" s="186">
        <v>4</v>
      </c>
      <c r="CE390" s="41">
        <f t="shared" si="293"/>
        <v>2.2999999999999998</v>
      </c>
      <c r="CF390" s="12">
        <v>3</v>
      </c>
      <c r="CG390" s="13">
        <v>4</v>
      </c>
      <c r="CH390"/>
      <c r="CI390"/>
    </row>
    <row r="391" spans="1:181">
      <c r="A391" s="131">
        <v>11</v>
      </c>
      <c r="B391" s="171" t="s">
        <v>184</v>
      </c>
      <c r="C391" s="167" t="s">
        <v>47</v>
      </c>
      <c r="D391" s="163">
        <f>SUM(F391:K391)</f>
        <v>150</v>
      </c>
      <c r="E391" s="37">
        <f t="shared" si="286"/>
        <v>58</v>
      </c>
      <c r="F391" s="126">
        <f>SUM(L391:L391,R391:R391,X391:X391,AD391:AD391,AJ391:AJ391,AP391:AP391,AV391:AV391,BB391:BB391,BH391:BH391,BN391:BN391)</f>
        <v>0</v>
      </c>
      <c r="G391" s="93">
        <f t="shared" si="288"/>
        <v>0</v>
      </c>
      <c r="H391" s="93">
        <f t="shared" si="292"/>
        <v>50</v>
      </c>
      <c r="I391" s="93">
        <f t="shared" si="289"/>
        <v>6</v>
      </c>
      <c r="J391" s="93">
        <f t="shared" si="290"/>
        <v>2</v>
      </c>
      <c r="K391" s="134">
        <f t="shared" si="291"/>
        <v>92</v>
      </c>
      <c r="L391" s="96"/>
      <c r="M391" s="39"/>
      <c r="N391" s="39"/>
      <c r="O391" s="39"/>
      <c r="P391" s="39"/>
      <c r="Q391" s="40"/>
      <c r="R391" s="41"/>
      <c r="S391" s="12"/>
      <c r="T391" s="12"/>
      <c r="U391" s="12"/>
      <c r="V391" s="12"/>
      <c r="W391" s="97"/>
      <c r="X391" s="96"/>
      <c r="Y391" s="39"/>
      <c r="Z391" s="39"/>
      <c r="AA391" s="39"/>
      <c r="AB391" s="39"/>
      <c r="AC391" s="40"/>
      <c r="AD391" s="41"/>
      <c r="AE391" s="12"/>
      <c r="AF391" s="12"/>
      <c r="AG391" s="12"/>
      <c r="AH391" s="12"/>
      <c r="AI391" s="97"/>
      <c r="AJ391" s="96"/>
      <c r="AK391" s="39"/>
      <c r="AL391" s="39"/>
      <c r="AM391" s="39"/>
      <c r="AN391" s="39"/>
      <c r="AO391" s="40"/>
      <c r="AP391" s="41"/>
      <c r="AQ391" s="12"/>
      <c r="AR391" s="12"/>
      <c r="AS391" s="12"/>
      <c r="AT391" s="12"/>
      <c r="AU391" s="97"/>
      <c r="AV391" s="96"/>
      <c r="AW391" s="39"/>
      <c r="AX391" s="39"/>
      <c r="AY391" s="39"/>
      <c r="AZ391" s="39"/>
      <c r="BA391" s="40"/>
      <c r="BB391" s="41"/>
      <c r="BC391" s="12"/>
      <c r="BD391" s="12"/>
      <c r="BE391" s="12"/>
      <c r="BF391" s="12"/>
      <c r="BG391" s="97"/>
      <c r="BH391" s="96"/>
      <c r="BI391" s="39"/>
      <c r="BJ391" s="39"/>
      <c r="BK391" s="39"/>
      <c r="BL391" s="39"/>
      <c r="BM391" s="40"/>
      <c r="BN391" s="41">
        <v>0</v>
      </c>
      <c r="BO391" s="12"/>
      <c r="BP391" s="12">
        <v>50</v>
      </c>
      <c r="BQ391" s="12">
        <v>6</v>
      </c>
      <c r="BR391" s="12">
        <v>2</v>
      </c>
      <c r="BS391" s="97">
        <v>92</v>
      </c>
      <c r="BT391" s="122"/>
      <c r="BU391" s="46"/>
      <c r="BV391" s="46"/>
      <c r="BW391" s="46"/>
      <c r="BX391" s="46"/>
      <c r="BY391" s="46"/>
      <c r="BZ391" s="46"/>
      <c r="CA391" s="46"/>
      <c r="CB391" s="46"/>
      <c r="CC391" s="139">
        <v>6</v>
      </c>
      <c r="CD391" s="186">
        <v>6</v>
      </c>
      <c r="CE391" s="41">
        <f t="shared" si="293"/>
        <v>2.2999999999999998</v>
      </c>
      <c r="CF391" s="12">
        <v>5</v>
      </c>
      <c r="CG391" s="13">
        <v>6</v>
      </c>
      <c r="CH391"/>
      <c r="CI391"/>
    </row>
    <row r="392" spans="1:181" ht="15.95" thickBot="1">
      <c r="A392" s="143">
        <v>12</v>
      </c>
      <c r="B392" s="215" t="s">
        <v>134</v>
      </c>
      <c r="C392" s="168" t="s">
        <v>47</v>
      </c>
      <c r="D392" s="164">
        <f>SUM(F392:K392)</f>
        <v>175</v>
      </c>
      <c r="E392" s="66">
        <f>SUM(F392:J392)</f>
        <v>73</v>
      </c>
      <c r="F392" s="140">
        <f>SUM(L392:L392,R392:R392,X392:X392,AD392:AD392,AJ392:AJ392,AP392:AP392,AV392:AV392,BB392:BB392,BH392:BH392,BN392:BN392)</f>
        <v>0</v>
      </c>
      <c r="G392" s="141">
        <f>SUM(M392:M392,S392:S392,Y392:Y392,AE392:AE392,AK392:AK392,AQ392:AQ392,AW392:AW392,BC392:BC392,BI392:BI392,BO392:BO392)</f>
        <v>0</v>
      </c>
      <c r="H392" s="141">
        <f t="shared" si="292"/>
        <v>65</v>
      </c>
      <c r="I392" s="141">
        <f>SUM(O392:O392,U392:U392,AA392:AA392,AG392:AG392,AM392:AM392,AS392:AS392,AY392:AY392,BE392:BE392,BK392:BK392,BQ392:BQ392)</f>
        <v>6</v>
      </c>
      <c r="J392" s="141">
        <f>SUM(P392:P392,V392:V392,AB392:AB392,AH392:AH392,AN392:AN392,AT392:AT392,AZ392:AZ392,BF392:BF392,BL392:BL392,BR392:BR392)</f>
        <v>2</v>
      </c>
      <c r="K392" s="142">
        <f>SUM(Q392:Q392,W392:W392,AC392:AC392,AI392:AI392,AO392:AO392,AU392:AU392,BA392:BA392,BG392:BG392,BM392:BM392,BS392:BS392)</f>
        <v>102</v>
      </c>
      <c r="L392" s="67"/>
      <c r="M392" s="49"/>
      <c r="N392" s="49"/>
      <c r="O392" s="49"/>
      <c r="P392" s="49"/>
      <c r="Q392" s="50"/>
      <c r="R392" s="52"/>
      <c r="S392" s="10"/>
      <c r="T392" s="10"/>
      <c r="U392" s="10"/>
      <c r="V392" s="10"/>
      <c r="W392" s="151"/>
      <c r="X392" s="67"/>
      <c r="Y392" s="49"/>
      <c r="Z392" s="49"/>
      <c r="AA392" s="49"/>
      <c r="AB392" s="49"/>
      <c r="AC392" s="50"/>
      <c r="AD392" s="52"/>
      <c r="AE392" s="10"/>
      <c r="AF392" s="10"/>
      <c r="AG392" s="10"/>
      <c r="AH392" s="10"/>
      <c r="AI392" s="151"/>
      <c r="AJ392" s="67"/>
      <c r="AK392" s="49"/>
      <c r="AL392" s="49"/>
      <c r="AM392" s="49"/>
      <c r="AN392" s="49"/>
      <c r="AO392" s="50"/>
      <c r="AP392" s="52"/>
      <c r="AQ392" s="10"/>
      <c r="AR392" s="10"/>
      <c r="AS392" s="10"/>
      <c r="AT392" s="10"/>
      <c r="AU392" s="151"/>
      <c r="AV392" s="67"/>
      <c r="AW392" s="49"/>
      <c r="AX392" s="49"/>
      <c r="AY392" s="49"/>
      <c r="AZ392" s="49"/>
      <c r="BA392" s="50"/>
      <c r="BB392" s="52"/>
      <c r="BC392" s="10"/>
      <c r="BD392" s="10"/>
      <c r="BE392" s="10"/>
      <c r="BF392" s="10"/>
      <c r="BG392" s="151"/>
      <c r="BH392" s="67"/>
      <c r="BI392" s="49"/>
      <c r="BJ392" s="49"/>
      <c r="BK392" s="49"/>
      <c r="BL392" s="49"/>
      <c r="BM392" s="50"/>
      <c r="BN392" s="52">
        <v>0</v>
      </c>
      <c r="BO392" s="10"/>
      <c r="BP392" s="10">
        <v>65</v>
      </c>
      <c r="BQ392" s="10">
        <v>6</v>
      </c>
      <c r="BR392" s="10">
        <v>2</v>
      </c>
      <c r="BS392" s="151">
        <v>102</v>
      </c>
      <c r="BT392" s="70"/>
      <c r="BU392" s="63"/>
      <c r="BV392" s="63"/>
      <c r="BW392" s="63"/>
      <c r="BX392" s="63"/>
      <c r="BY392" s="63"/>
      <c r="BZ392" s="63"/>
      <c r="CA392" s="63"/>
      <c r="CB392" s="63"/>
      <c r="CC392" s="156">
        <v>7</v>
      </c>
      <c r="CD392" s="192">
        <v>7</v>
      </c>
      <c r="CE392" s="62">
        <f>ROUND(E392/25,1)</f>
        <v>2.9</v>
      </c>
      <c r="CF392" s="16">
        <v>6</v>
      </c>
      <c r="CG392" s="17">
        <v>7</v>
      </c>
      <c r="CH392"/>
      <c r="CI392"/>
    </row>
    <row r="393" spans="1:181" ht="15.95" customHeight="1" thickBot="1">
      <c r="A393" s="2"/>
      <c r="B393" s="128" t="s">
        <v>52</v>
      </c>
      <c r="C393" s="88"/>
      <c r="D393" s="165">
        <f t="shared" ref="D393:BO393" si="294">SUM(D381:D392)</f>
        <v>1400</v>
      </c>
      <c r="E393" s="53">
        <f t="shared" si="294"/>
        <v>681</v>
      </c>
      <c r="F393" s="88">
        <f t="shared" si="294"/>
        <v>160</v>
      </c>
      <c r="G393" s="89">
        <f t="shared" si="294"/>
        <v>0</v>
      </c>
      <c r="H393" s="89">
        <f t="shared" si="294"/>
        <v>429</v>
      </c>
      <c r="I393" s="89">
        <f t="shared" si="294"/>
        <v>69</v>
      </c>
      <c r="J393" s="89">
        <f t="shared" si="294"/>
        <v>23</v>
      </c>
      <c r="K393" s="68">
        <f t="shared" si="294"/>
        <v>719</v>
      </c>
      <c r="L393" s="149">
        <f t="shared" si="294"/>
        <v>0</v>
      </c>
      <c r="M393" s="150">
        <f t="shared" si="294"/>
        <v>0</v>
      </c>
      <c r="N393" s="150">
        <f t="shared" si="294"/>
        <v>0</v>
      </c>
      <c r="O393" s="150">
        <f t="shared" si="294"/>
        <v>0</v>
      </c>
      <c r="P393" s="150">
        <f t="shared" si="294"/>
        <v>0</v>
      </c>
      <c r="Q393" s="148">
        <f t="shared" si="294"/>
        <v>0</v>
      </c>
      <c r="R393" s="98">
        <f t="shared" si="294"/>
        <v>0</v>
      </c>
      <c r="S393" s="90">
        <f t="shared" si="294"/>
        <v>0</v>
      </c>
      <c r="T393" s="90">
        <f t="shared" si="294"/>
        <v>0</v>
      </c>
      <c r="U393" s="90">
        <f t="shared" si="294"/>
        <v>0</v>
      </c>
      <c r="V393" s="90">
        <f t="shared" si="294"/>
        <v>0</v>
      </c>
      <c r="W393" s="74">
        <f t="shared" si="294"/>
        <v>0</v>
      </c>
      <c r="X393" s="149">
        <f t="shared" si="294"/>
        <v>0</v>
      </c>
      <c r="Y393" s="150">
        <f t="shared" si="294"/>
        <v>0</v>
      </c>
      <c r="Z393" s="150">
        <f t="shared" si="294"/>
        <v>0</v>
      </c>
      <c r="AA393" s="150">
        <f t="shared" si="294"/>
        <v>0</v>
      </c>
      <c r="AB393" s="150">
        <f t="shared" si="294"/>
        <v>0</v>
      </c>
      <c r="AC393" s="148">
        <f t="shared" si="294"/>
        <v>0</v>
      </c>
      <c r="AD393" s="98">
        <f t="shared" si="294"/>
        <v>0</v>
      </c>
      <c r="AE393" s="90">
        <f t="shared" si="294"/>
        <v>0</v>
      </c>
      <c r="AF393" s="90">
        <f t="shared" si="294"/>
        <v>0</v>
      </c>
      <c r="AG393" s="90">
        <f t="shared" si="294"/>
        <v>0</v>
      </c>
      <c r="AH393" s="90">
        <f t="shared" si="294"/>
        <v>0</v>
      </c>
      <c r="AI393" s="74">
        <f t="shared" si="294"/>
        <v>0</v>
      </c>
      <c r="AJ393" s="149">
        <f t="shared" si="294"/>
        <v>0</v>
      </c>
      <c r="AK393" s="150">
        <f t="shared" si="294"/>
        <v>0</v>
      </c>
      <c r="AL393" s="150">
        <f t="shared" si="294"/>
        <v>0</v>
      </c>
      <c r="AM393" s="150">
        <f t="shared" si="294"/>
        <v>0</v>
      </c>
      <c r="AN393" s="150">
        <f t="shared" si="294"/>
        <v>0</v>
      </c>
      <c r="AO393" s="148">
        <f t="shared" si="294"/>
        <v>0</v>
      </c>
      <c r="AP393" s="98">
        <f t="shared" si="294"/>
        <v>0</v>
      </c>
      <c r="AQ393" s="90">
        <f t="shared" si="294"/>
        <v>0</v>
      </c>
      <c r="AR393" s="90">
        <f t="shared" si="294"/>
        <v>0</v>
      </c>
      <c r="AS393" s="90">
        <f t="shared" si="294"/>
        <v>0</v>
      </c>
      <c r="AT393" s="90">
        <f t="shared" si="294"/>
        <v>0</v>
      </c>
      <c r="AU393" s="74">
        <f t="shared" si="294"/>
        <v>0</v>
      </c>
      <c r="AV393" s="149">
        <f t="shared" si="294"/>
        <v>60</v>
      </c>
      <c r="AW393" s="150">
        <f t="shared" si="294"/>
        <v>0</v>
      </c>
      <c r="AX393" s="150">
        <f t="shared" si="294"/>
        <v>105</v>
      </c>
      <c r="AY393" s="150">
        <f t="shared" si="294"/>
        <v>18</v>
      </c>
      <c r="AZ393" s="150">
        <f t="shared" si="294"/>
        <v>6</v>
      </c>
      <c r="BA393" s="148">
        <f t="shared" si="294"/>
        <v>186</v>
      </c>
      <c r="BB393" s="98">
        <f t="shared" si="294"/>
        <v>40</v>
      </c>
      <c r="BC393" s="90">
        <f t="shared" si="294"/>
        <v>0</v>
      </c>
      <c r="BD393" s="90">
        <f t="shared" si="294"/>
        <v>74</v>
      </c>
      <c r="BE393" s="90">
        <f t="shared" si="294"/>
        <v>18</v>
      </c>
      <c r="BF393" s="90">
        <f t="shared" si="294"/>
        <v>6</v>
      </c>
      <c r="BG393" s="74">
        <f t="shared" si="294"/>
        <v>87</v>
      </c>
      <c r="BH393" s="149">
        <f t="shared" si="294"/>
        <v>40</v>
      </c>
      <c r="BI393" s="150">
        <f t="shared" si="294"/>
        <v>0</v>
      </c>
      <c r="BJ393" s="150">
        <f t="shared" si="294"/>
        <v>105</v>
      </c>
      <c r="BK393" s="150">
        <f t="shared" si="294"/>
        <v>15</v>
      </c>
      <c r="BL393" s="150">
        <f t="shared" si="294"/>
        <v>5</v>
      </c>
      <c r="BM393" s="148">
        <f t="shared" si="294"/>
        <v>210</v>
      </c>
      <c r="BN393" s="98">
        <f t="shared" si="294"/>
        <v>20</v>
      </c>
      <c r="BO393" s="90">
        <f t="shared" si="294"/>
        <v>0</v>
      </c>
      <c r="BP393" s="90">
        <f t="shared" ref="BP393:BS393" si="295">SUM(BP381:BP392)</f>
        <v>145</v>
      </c>
      <c r="BQ393" s="90">
        <f t="shared" si="295"/>
        <v>18</v>
      </c>
      <c r="BR393" s="90">
        <f t="shared" si="295"/>
        <v>6</v>
      </c>
      <c r="BS393" s="91">
        <f t="shared" si="295"/>
        <v>236</v>
      </c>
      <c r="BT393" s="293"/>
      <c r="BU393" s="294"/>
      <c r="BV393" s="294"/>
      <c r="BW393" s="294"/>
      <c r="BX393" s="294"/>
      <c r="BY393" s="294"/>
      <c r="BZ393" s="294"/>
      <c r="CA393" s="294"/>
      <c r="CB393" s="294"/>
      <c r="CC393" s="294"/>
      <c r="CD393" s="294"/>
      <c r="CE393" s="294"/>
      <c r="CF393" s="294"/>
      <c r="CG393" s="295"/>
    </row>
    <row r="394" spans="1:181" s="4" customFormat="1" ht="15.75" customHeight="1" thickBot="1">
      <c r="A394" s="276" t="s">
        <v>299</v>
      </c>
      <c r="B394" s="277"/>
      <c r="C394" s="278"/>
      <c r="D394" s="278"/>
      <c r="E394" s="278"/>
      <c r="F394" s="278"/>
      <c r="G394" s="278"/>
      <c r="H394" s="278"/>
      <c r="I394" s="278"/>
      <c r="J394" s="278"/>
      <c r="K394" s="278"/>
      <c r="L394" s="278"/>
      <c r="M394" s="278"/>
      <c r="N394" s="278"/>
      <c r="O394" s="278"/>
      <c r="P394" s="278"/>
      <c r="Q394" s="278"/>
      <c r="R394" s="278"/>
      <c r="S394" s="278"/>
      <c r="T394" s="278"/>
      <c r="U394" s="278"/>
      <c r="V394" s="278"/>
      <c r="W394" s="278"/>
      <c r="X394" s="278"/>
      <c r="Y394" s="278"/>
      <c r="Z394" s="278"/>
      <c r="AA394" s="278"/>
      <c r="AB394" s="278"/>
      <c r="AC394" s="278"/>
      <c r="AD394" s="278"/>
      <c r="AE394" s="278"/>
      <c r="AF394" s="278"/>
      <c r="AG394" s="278"/>
      <c r="AH394" s="278"/>
      <c r="AI394" s="278"/>
      <c r="AJ394" s="278"/>
      <c r="AK394" s="278"/>
      <c r="AL394" s="278"/>
      <c r="AM394" s="278"/>
      <c r="AN394" s="278"/>
      <c r="AO394" s="278"/>
      <c r="AP394" s="278"/>
      <c r="AQ394" s="278"/>
      <c r="AR394" s="278"/>
      <c r="AS394" s="278"/>
      <c r="AT394" s="278"/>
      <c r="AU394" s="278"/>
      <c r="AV394" s="278"/>
      <c r="AW394" s="278"/>
      <c r="AX394" s="278"/>
      <c r="AY394" s="278"/>
      <c r="AZ394" s="278"/>
      <c r="BA394" s="278"/>
      <c r="BB394" s="278"/>
      <c r="BC394" s="278"/>
      <c r="BD394" s="278"/>
      <c r="BE394" s="278"/>
      <c r="BF394" s="278"/>
      <c r="BG394" s="278"/>
      <c r="BH394" s="278"/>
      <c r="BI394" s="278"/>
      <c r="BJ394" s="278"/>
      <c r="BK394" s="278"/>
      <c r="BL394" s="278"/>
      <c r="BM394" s="278"/>
      <c r="BN394" s="278"/>
      <c r="BO394" s="278"/>
      <c r="BP394" s="278"/>
      <c r="BQ394" s="278"/>
      <c r="BR394" s="278"/>
      <c r="BS394" s="279"/>
      <c r="BT394" s="20"/>
      <c r="BU394" s="20"/>
      <c r="BV394" s="20"/>
      <c r="BW394" s="20"/>
      <c r="BX394" s="20"/>
      <c r="BY394" s="20"/>
      <c r="BZ394" s="20"/>
      <c r="CA394" s="20"/>
      <c r="CB394" s="20"/>
      <c r="CC394" s="20"/>
      <c r="CD394" s="226"/>
      <c r="CE394" s="226"/>
      <c r="CF394" s="226"/>
      <c r="CG394" s="227"/>
      <c r="CH394"/>
      <c r="CI394"/>
      <c r="CJ394"/>
      <c r="CK394"/>
      <c r="CL394"/>
      <c r="CM394"/>
      <c r="CN394"/>
      <c r="CO394"/>
      <c r="CP394"/>
      <c r="CQ394"/>
      <c r="CR394"/>
      <c r="CS394"/>
      <c r="CT394"/>
      <c r="CU394"/>
      <c r="CV394"/>
      <c r="CW394"/>
      <c r="CX394"/>
      <c r="CY394"/>
      <c r="CZ394"/>
      <c r="DA394"/>
      <c r="DB394"/>
      <c r="DC394"/>
      <c r="DD394"/>
      <c r="DE394"/>
      <c r="DF394"/>
      <c r="DG394"/>
      <c r="DH394"/>
      <c r="DI394"/>
      <c r="DJ394"/>
      <c r="DK394"/>
      <c r="DL394"/>
      <c r="DM394"/>
      <c r="DN394"/>
      <c r="DO394"/>
      <c r="DP394"/>
      <c r="DQ394"/>
      <c r="DR394"/>
      <c r="DS394"/>
      <c r="DT394"/>
      <c r="DU394"/>
      <c r="DV394"/>
      <c r="DW394"/>
      <c r="DX394"/>
      <c r="DY394"/>
      <c r="DZ394"/>
      <c r="EA394"/>
      <c r="EB394"/>
      <c r="EC394"/>
      <c r="ED394"/>
      <c r="EE394"/>
      <c r="EF394"/>
      <c r="EG394"/>
      <c r="EH394"/>
      <c r="EI394"/>
      <c r="EJ394"/>
      <c r="EK394"/>
      <c r="EL394"/>
      <c r="EM394"/>
      <c r="EN394"/>
      <c r="EO394"/>
      <c r="EP394"/>
      <c r="EQ394"/>
      <c r="ER394"/>
      <c r="ES394"/>
      <c r="ET394"/>
      <c r="EU394"/>
      <c r="EV394"/>
      <c r="EW394"/>
      <c r="EX394"/>
      <c r="EY394"/>
      <c r="EZ394"/>
      <c r="FA394"/>
      <c r="FB394"/>
      <c r="FC394"/>
      <c r="FD394"/>
      <c r="FE394"/>
      <c r="FF394"/>
      <c r="FG394"/>
      <c r="FH394"/>
      <c r="FI394"/>
      <c r="FJ394"/>
      <c r="FK394"/>
      <c r="FL394"/>
      <c r="FM394"/>
      <c r="FN394"/>
      <c r="FO394"/>
      <c r="FP394"/>
      <c r="FQ394"/>
      <c r="FR394"/>
      <c r="FS394"/>
      <c r="FT394"/>
      <c r="FU394"/>
      <c r="FV394"/>
      <c r="FW394"/>
      <c r="FX394"/>
      <c r="FY394"/>
    </row>
    <row r="395" spans="1:181" s="4" customFormat="1">
      <c r="A395" s="130">
        <v>1</v>
      </c>
      <c r="B395" s="272" t="s">
        <v>300</v>
      </c>
      <c r="C395" s="166" t="s">
        <v>47</v>
      </c>
      <c r="D395" s="162">
        <f t="shared" ref="D395:D404" si="296">SUM(F395:K395)</f>
        <v>150</v>
      </c>
      <c r="E395" s="54">
        <f t="shared" ref="E395:E405" si="297">SUM(F395:J395)</f>
        <v>58</v>
      </c>
      <c r="F395" s="125">
        <f t="shared" ref="F395:F403" si="298">SUM(L395:L395,R395:R395,X395:X395,AD395:AD395,AJ395:AJ395,AP395:AP395,AV395:AV395,BB395:BB395,BH395:BH395,BN395:BN395)</f>
        <v>20</v>
      </c>
      <c r="G395" s="108">
        <f t="shared" ref="G395:G405" si="299">SUM(M395:M395,S395:S395,Y395:Y395,AE395:AE395,AK395:AK395,AQ395:AQ395,AW395:AW395,BC395:BC395,BI395:BI395,BO395:BO395)</f>
        <v>0</v>
      </c>
      <c r="H395" s="108">
        <f>SUM(N395:N395,T395:T395,Z395:Z395,AF395:AF395,AL395:AL395,AR395:AR395,AX395:AX395,BD395:BD395,BJ395:BJ395,BP395:BP395)</f>
        <v>30</v>
      </c>
      <c r="I395" s="108">
        <f t="shared" ref="I395:I405" si="300">SUM(O395:O395,U395:U395,AA395:AA395,AG395:AG395,AM395:AM395,AS395:AS395,AY395:AY395,BE395:BE395,BK395:BK395,BQ395:BQ395)</f>
        <v>6</v>
      </c>
      <c r="J395" s="108">
        <f t="shared" ref="J395:J405" si="301">SUM(P395:P395,V395:V395,AB395:AB395,AH395:AH395,AN395:AN395,AT395:AT395,AZ395:AZ395,BF395:BF395,BL395:BL395,BR395:BR395)</f>
        <v>2</v>
      </c>
      <c r="K395" s="133">
        <f t="shared" ref="K395:K405" si="302">SUM(Q395:Q395,W395:W395,AC395:AC395,AI395:AI395,AO395:AO395,AU395:AU395,BA395:BA395,BG395:BG395,BM395:BM395,BS395:BS395)</f>
        <v>92</v>
      </c>
      <c r="L395" s="95"/>
      <c r="M395" s="55"/>
      <c r="N395" s="55"/>
      <c r="O395" s="55"/>
      <c r="P395" s="55"/>
      <c r="Q395" s="56"/>
      <c r="R395" s="57"/>
      <c r="S395" s="14"/>
      <c r="T395" s="14" t="s">
        <v>69</v>
      </c>
      <c r="U395" s="14"/>
      <c r="V395" s="14"/>
      <c r="W395" s="102"/>
      <c r="X395" s="95"/>
      <c r="Y395" s="55"/>
      <c r="Z395" s="55"/>
      <c r="AA395" s="55"/>
      <c r="AB395" s="55"/>
      <c r="AC395" s="56"/>
      <c r="AD395" s="57"/>
      <c r="AE395" s="14"/>
      <c r="AF395" s="14"/>
      <c r="AG395" s="14"/>
      <c r="AH395" s="14"/>
      <c r="AI395" s="102"/>
      <c r="AJ395" s="95"/>
      <c r="AK395" s="55"/>
      <c r="AL395" s="55"/>
      <c r="AM395" s="55"/>
      <c r="AN395" s="55"/>
      <c r="AO395" s="56"/>
      <c r="AP395" s="57"/>
      <c r="AQ395" s="14"/>
      <c r="AR395" s="14"/>
      <c r="AS395" s="14"/>
      <c r="AT395" s="14"/>
      <c r="AU395" s="102"/>
      <c r="AV395" s="95">
        <v>20</v>
      </c>
      <c r="AW395" s="55"/>
      <c r="AX395" s="55">
        <v>30</v>
      </c>
      <c r="AY395" s="55">
        <v>6</v>
      </c>
      <c r="AZ395" s="55">
        <v>2</v>
      </c>
      <c r="BA395" s="56">
        <v>92</v>
      </c>
      <c r="BB395" s="57"/>
      <c r="BC395" s="14"/>
      <c r="BD395" s="14"/>
      <c r="BE395" s="14"/>
      <c r="BF395" s="14"/>
      <c r="BG395" s="102"/>
      <c r="BH395" s="95"/>
      <c r="BI395" s="55"/>
      <c r="BJ395" s="55"/>
      <c r="BK395" s="55"/>
      <c r="BL395" s="55"/>
      <c r="BM395" s="56"/>
      <c r="BN395" s="57"/>
      <c r="BO395" s="14"/>
      <c r="BP395" s="14"/>
      <c r="BQ395" s="14"/>
      <c r="BR395" s="14"/>
      <c r="BS395" s="102"/>
      <c r="BT395" s="137"/>
      <c r="BU395" s="58"/>
      <c r="BV395" s="58"/>
      <c r="BW395" s="58"/>
      <c r="BX395" s="58"/>
      <c r="BY395" s="58"/>
      <c r="BZ395" s="58">
        <v>6</v>
      </c>
      <c r="CA395" s="58"/>
      <c r="CB395" s="58"/>
      <c r="CC395" s="59"/>
      <c r="CD395" s="235">
        <v>6</v>
      </c>
      <c r="CE395" s="232">
        <v>2.2999999999999998</v>
      </c>
      <c r="CF395" s="229">
        <v>4</v>
      </c>
      <c r="CG395" s="230">
        <v>6</v>
      </c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  <c r="DE395"/>
      <c r="DF395"/>
      <c r="DG395"/>
      <c r="DH395"/>
      <c r="DI395"/>
      <c r="DJ395"/>
      <c r="DK395"/>
      <c r="DL395"/>
      <c r="DM395"/>
      <c r="DN395"/>
      <c r="DO395"/>
      <c r="DP395"/>
      <c r="DQ395"/>
      <c r="DR395"/>
      <c r="DS395"/>
      <c r="DT395"/>
      <c r="DU395"/>
      <c r="DV395"/>
      <c r="DW395"/>
      <c r="DX395"/>
      <c r="DY395"/>
      <c r="DZ395"/>
      <c r="EA395"/>
      <c r="EB395"/>
      <c r="EC395"/>
      <c r="ED395"/>
      <c r="EE395"/>
      <c r="EF395"/>
      <c r="EG395"/>
      <c r="EH395"/>
      <c r="EI395"/>
      <c r="EJ395"/>
      <c r="EK395"/>
      <c r="EL395"/>
      <c r="EM395"/>
      <c r="EN395"/>
      <c r="EO395"/>
      <c r="EP395"/>
      <c r="EQ395"/>
      <c r="ER395"/>
      <c r="ES395"/>
      <c r="ET395"/>
      <c r="EU395"/>
      <c r="EV395"/>
      <c r="EW395"/>
      <c r="EX395"/>
      <c r="EY395"/>
      <c r="EZ395"/>
      <c r="FA395"/>
      <c r="FB395"/>
      <c r="FC395"/>
      <c r="FD395"/>
      <c r="FE395"/>
      <c r="FF395"/>
      <c r="FG395"/>
      <c r="FH395"/>
      <c r="FI395"/>
      <c r="FJ395"/>
      <c r="FK395"/>
      <c r="FL395"/>
      <c r="FM395"/>
      <c r="FN395"/>
      <c r="FO395"/>
      <c r="FP395"/>
      <c r="FQ395"/>
      <c r="FR395"/>
      <c r="FS395"/>
      <c r="FT395"/>
      <c r="FU395"/>
      <c r="FV395"/>
      <c r="FW395"/>
      <c r="FX395"/>
      <c r="FY395"/>
    </row>
    <row r="396" spans="1:181" ht="18.600000000000001" customHeight="1">
      <c r="A396" s="131">
        <v>2</v>
      </c>
      <c r="B396" s="273" t="s">
        <v>301</v>
      </c>
      <c r="C396" s="167" t="s">
        <v>47</v>
      </c>
      <c r="D396" s="163">
        <f t="shared" si="296"/>
        <v>125</v>
      </c>
      <c r="E396" s="37">
        <f t="shared" si="297"/>
        <v>73</v>
      </c>
      <c r="F396" s="126">
        <f t="shared" si="298"/>
        <v>20</v>
      </c>
      <c r="G396" s="93">
        <f t="shared" si="299"/>
        <v>0</v>
      </c>
      <c r="H396" s="93">
        <f t="shared" ref="H396:H406" si="303">SUM(N396:N396,T396:T396,Z396:Z396,AF396:AF396,AL396:AL396,AR396:AR396,AX396:AX396,BD396:BD396,BJ396:BJ396,BP396:BP396)</f>
        <v>45</v>
      </c>
      <c r="I396" s="93">
        <f t="shared" si="300"/>
        <v>6</v>
      </c>
      <c r="J396" s="93">
        <f t="shared" si="301"/>
        <v>2</v>
      </c>
      <c r="K396" s="134">
        <f t="shared" si="302"/>
        <v>52</v>
      </c>
      <c r="L396" s="96"/>
      <c r="M396" s="39"/>
      <c r="N396" s="39"/>
      <c r="O396" s="39"/>
      <c r="P396" s="39"/>
      <c r="Q396" s="40"/>
      <c r="R396" s="41"/>
      <c r="S396" s="12"/>
      <c r="T396" s="12"/>
      <c r="U396" s="12"/>
      <c r="V396" s="12"/>
      <c r="W396" s="97"/>
      <c r="X396" s="96"/>
      <c r="Y396" s="39"/>
      <c r="Z396" s="39"/>
      <c r="AA396" s="39"/>
      <c r="AB396" s="39"/>
      <c r="AC396" s="40"/>
      <c r="AD396" s="41"/>
      <c r="AE396" s="12"/>
      <c r="AF396" s="12"/>
      <c r="AG396" s="12"/>
      <c r="AH396" s="12"/>
      <c r="AI396" s="97"/>
      <c r="AJ396" s="96"/>
      <c r="AK396" s="39"/>
      <c r="AL396" s="39"/>
      <c r="AM396" s="39"/>
      <c r="AN396" s="39"/>
      <c r="AO396" s="40"/>
      <c r="AP396" s="41"/>
      <c r="AQ396" s="12"/>
      <c r="AR396" s="12"/>
      <c r="AS396" s="12"/>
      <c r="AT396" s="12"/>
      <c r="AU396" s="97"/>
      <c r="AV396" s="96">
        <v>20</v>
      </c>
      <c r="AW396" s="39"/>
      <c r="AX396" s="39">
        <v>45</v>
      </c>
      <c r="AY396" s="39">
        <v>6</v>
      </c>
      <c r="AZ396" s="39">
        <v>2</v>
      </c>
      <c r="BA396" s="40">
        <v>52</v>
      </c>
      <c r="BB396" s="41"/>
      <c r="BC396" s="12"/>
      <c r="BD396" s="12"/>
      <c r="BE396" s="12"/>
      <c r="BF396" s="12"/>
      <c r="BG396" s="97"/>
      <c r="BH396" s="96"/>
      <c r="BI396" s="39"/>
      <c r="BJ396" s="39"/>
      <c r="BK396" s="39"/>
      <c r="BL396" s="39"/>
      <c r="BM396" s="40"/>
      <c r="BN396" s="41"/>
      <c r="BO396" s="12"/>
      <c r="BP396" s="12"/>
      <c r="BQ396" s="12"/>
      <c r="BR396" s="12"/>
      <c r="BS396" s="97"/>
      <c r="BT396" s="122"/>
      <c r="BU396" s="46"/>
      <c r="BV396" s="46"/>
      <c r="BW396" s="46"/>
      <c r="BX396" s="46"/>
      <c r="BY396" s="46"/>
      <c r="BZ396" s="46">
        <v>5</v>
      </c>
      <c r="CA396" s="46"/>
      <c r="CB396" s="46"/>
      <c r="CC396" s="47"/>
      <c r="CD396" s="236">
        <v>5</v>
      </c>
      <c r="CE396" s="233">
        <v>2.9</v>
      </c>
      <c r="CF396" s="228">
        <v>4</v>
      </c>
      <c r="CG396" s="181">
        <v>5</v>
      </c>
      <c r="CH396"/>
      <c r="CI396"/>
    </row>
    <row r="397" spans="1:181">
      <c r="A397" s="131">
        <v>3</v>
      </c>
      <c r="B397" s="273" t="s">
        <v>302</v>
      </c>
      <c r="C397" s="167" t="s">
        <v>47</v>
      </c>
      <c r="D397" s="163">
        <f t="shared" si="296"/>
        <v>100</v>
      </c>
      <c r="E397" s="37">
        <f t="shared" si="297"/>
        <v>58</v>
      </c>
      <c r="F397" s="126">
        <f t="shared" si="298"/>
        <v>20</v>
      </c>
      <c r="G397" s="93">
        <f t="shared" si="299"/>
        <v>0</v>
      </c>
      <c r="H397" s="93">
        <f t="shared" si="303"/>
        <v>30</v>
      </c>
      <c r="I397" s="93">
        <f t="shared" si="300"/>
        <v>6</v>
      </c>
      <c r="J397" s="93">
        <f t="shared" si="301"/>
        <v>2</v>
      </c>
      <c r="K397" s="134">
        <f t="shared" si="302"/>
        <v>42</v>
      </c>
      <c r="L397" s="96"/>
      <c r="M397" s="39"/>
      <c r="N397" s="39"/>
      <c r="O397" s="39"/>
      <c r="P397" s="39"/>
      <c r="Q397" s="40"/>
      <c r="R397" s="41"/>
      <c r="S397" s="12"/>
      <c r="T397" s="12"/>
      <c r="U397" s="12"/>
      <c r="V397" s="12"/>
      <c r="W397" s="97"/>
      <c r="X397" s="96"/>
      <c r="Y397" s="39"/>
      <c r="Z397" s="39"/>
      <c r="AA397" s="39"/>
      <c r="AB397" s="39"/>
      <c r="AC397" s="40"/>
      <c r="AD397" s="41"/>
      <c r="AE397" s="12"/>
      <c r="AF397" s="12"/>
      <c r="AG397" s="12"/>
      <c r="AH397" s="12"/>
      <c r="AI397" s="97"/>
      <c r="AJ397" s="96"/>
      <c r="AK397" s="39"/>
      <c r="AL397" s="39"/>
      <c r="AM397" s="39"/>
      <c r="AN397" s="39"/>
      <c r="AO397" s="40"/>
      <c r="AP397" s="41"/>
      <c r="AQ397" s="12"/>
      <c r="AR397" s="12"/>
      <c r="AS397" s="12"/>
      <c r="AT397" s="12"/>
      <c r="AU397" s="97"/>
      <c r="AV397" s="96">
        <v>20</v>
      </c>
      <c r="AW397" s="39"/>
      <c r="AX397" s="39">
        <v>30</v>
      </c>
      <c r="AY397" s="39">
        <v>6</v>
      </c>
      <c r="AZ397" s="39">
        <v>2</v>
      </c>
      <c r="BA397" s="40">
        <v>42</v>
      </c>
      <c r="BB397" s="41"/>
      <c r="BC397" s="12"/>
      <c r="BD397" s="12"/>
      <c r="BE397" s="12"/>
      <c r="BF397" s="12"/>
      <c r="BG397" s="97"/>
      <c r="BH397" s="96"/>
      <c r="BI397" s="39"/>
      <c r="BJ397" s="39"/>
      <c r="BK397" s="39"/>
      <c r="BL397" s="39"/>
      <c r="BM397" s="40"/>
      <c r="BN397" s="41"/>
      <c r="BO397" s="12"/>
      <c r="BP397" s="12"/>
      <c r="BQ397" s="12"/>
      <c r="BR397" s="12"/>
      <c r="BS397" s="97"/>
      <c r="BT397" s="122"/>
      <c r="BU397" s="46"/>
      <c r="BV397" s="46"/>
      <c r="BW397" s="46"/>
      <c r="BX397" s="46"/>
      <c r="BY397" s="46"/>
      <c r="BZ397" s="46">
        <v>4</v>
      </c>
      <c r="CA397" s="46"/>
      <c r="CB397" s="46"/>
      <c r="CC397" s="47"/>
      <c r="CD397" s="236">
        <v>4</v>
      </c>
      <c r="CE397" s="233">
        <v>2.2999999999999998</v>
      </c>
      <c r="CF397" s="228">
        <v>3</v>
      </c>
      <c r="CG397" s="181">
        <v>4</v>
      </c>
      <c r="CH397"/>
      <c r="CI397"/>
    </row>
    <row r="398" spans="1:181" ht="16.899999999999999" customHeight="1">
      <c r="A398" s="131">
        <v>4</v>
      </c>
      <c r="B398" s="187" t="s">
        <v>303</v>
      </c>
      <c r="C398" s="167" t="s">
        <v>47</v>
      </c>
      <c r="D398" s="163">
        <f t="shared" si="296"/>
        <v>75</v>
      </c>
      <c r="E398" s="37">
        <f t="shared" si="297"/>
        <v>58</v>
      </c>
      <c r="F398" s="126">
        <f t="shared" si="298"/>
        <v>20</v>
      </c>
      <c r="G398" s="93">
        <f t="shared" si="299"/>
        <v>0</v>
      </c>
      <c r="H398" s="93">
        <f t="shared" si="303"/>
        <v>30</v>
      </c>
      <c r="I398" s="93">
        <f t="shared" si="300"/>
        <v>6</v>
      </c>
      <c r="J398" s="93">
        <f t="shared" si="301"/>
        <v>2</v>
      </c>
      <c r="K398" s="134">
        <f t="shared" si="302"/>
        <v>17</v>
      </c>
      <c r="L398" s="96"/>
      <c r="M398" s="39"/>
      <c r="N398" s="39"/>
      <c r="O398" s="39"/>
      <c r="P398" s="39"/>
      <c r="Q398" s="40"/>
      <c r="R398" s="41"/>
      <c r="S398" s="12"/>
      <c r="T398" s="12"/>
      <c r="U398" s="12"/>
      <c r="V398" s="12"/>
      <c r="W398" s="97"/>
      <c r="X398" s="96"/>
      <c r="Y398" s="39"/>
      <c r="Z398" s="39"/>
      <c r="AA398" s="39"/>
      <c r="AB398" s="39"/>
      <c r="AC398" s="40"/>
      <c r="AD398" s="41"/>
      <c r="AE398" s="12"/>
      <c r="AF398" s="12"/>
      <c r="AG398" s="12"/>
      <c r="AH398" s="12"/>
      <c r="AI398" s="97"/>
      <c r="AJ398" s="96"/>
      <c r="AK398" s="39"/>
      <c r="AL398" s="39"/>
      <c r="AM398" s="39"/>
      <c r="AN398" s="39"/>
      <c r="AO398" s="40"/>
      <c r="AP398" s="41"/>
      <c r="AQ398" s="12"/>
      <c r="AR398" s="12"/>
      <c r="AS398" s="12"/>
      <c r="AT398" s="12"/>
      <c r="AU398" s="97"/>
      <c r="AV398" s="96"/>
      <c r="AW398" s="39"/>
      <c r="AX398" s="39"/>
      <c r="AY398" s="39"/>
      <c r="AZ398" s="39"/>
      <c r="BA398" s="40"/>
      <c r="BB398" s="41">
        <v>20</v>
      </c>
      <c r="BC398" s="12"/>
      <c r="BD398" s="12">
        <v>30</v>
      </c>
      <c r="BE398" s="12">
        <v>6</v>
      </c>
      <c r="BF398" s="12">
        <v>2</v>
      </c>
      <c r="BG398" s="97">
        <v>17</v>
      </c>
      <c r="BH398" s="96"/>
      <c r="BI398" s="39"/>
      <c r="BJ398" s="39"/>
      <c r="BK398" s="39"/>
      <c r="BL398" s="39"/>
      <c r="BM398" s="40"/>
      <c r="BN398" s="41"/>
      <c r="BO398" s="12"/>
      <c r="BP398" s="12"/>
      <c r="BQ398" s="12"/>
      <c r="BR398" s="12"/>
      <c r="BS398" s="97"/>
      <c r="BT398" s="122"/>
      <c r="BU398" s="46"/>
      <c r="BV398" s="46"/>
      <c r="BW398" s="46"/>
      <c r="BX398" s="46"/>
      <c r="BY398" s="46"/>
      <c r="BZ398" s="46"/>
      <c r="CA398" s="46">
        <v>3</v>
      </c>
      <c r="CB398" s="46"/>
      <c r="CC398" s="47"/>
      <c r="CD398" s="236">
        <v>3</v>
      </c>
      <c r="CE398" s="233">
        <v>2.2999999999999998</v>
      </c>
      <c r="CF398" s="228">
        <v>2</v>
      </c>
      <c r="CG398" s="181">
        <v>3</v>
      </c>
      <c r="CH398"/>
      <c r="CI398"/>
    </row>
    <row r="399" spans="1:181" s="174" customFormat="1">
      <c r="A399" s="131">
        <v>5</v>
      </c>
      <c r="B399" s="194" t="s">
        <v>304</v>
      </c>
      <c r="C399" s="167" t="s">
        <v>47</v>
      </c>
      <c r="D399" s="163">
        <f t="shared" si="296"/>
        <v>75</v>
      </c>
      <c r="E399" s="37">
        <f t="shared" si="297"/>
        <v>40</v>
      </c>
      <c r="F399" s="126">
        <f t="shared" si="298"/>
        <v>10</v>
      </c>
      <c r="G399" s="93">
        <f t="shared" si="299"/>
        <v>0</v>
      </c>
      <c r="H399" s="93">
        <f t="shared" si="303"/>
        <v>22</v>
      </c>
      <c r="I399" s="93">
        <f t="shared" si="300"/>
        <v>6</v>
      </c>
      <c r="J399" s="93">
        <f t="shared" si="301"/>
        <v>2</v>
      </c>
      <c r="K399" s="134">
        <f t="shared" si="302"/>
        <v>35</v>
      </c>
      <c r="L399" s="96"/>
      <c r="M399" s="39"/>
      <c r="N399" s="39"/>
      <c r="O399" s="39"/>
      <c r="P399" s="39"/>
      <c r="Q399" s="40"/>
      <c r="R399" s="41"/>
      <c r="S399" s="12"/>
      <c r="T399" s="12"/>
      <c r="U399" s="12"/>
      <c r="V399" s="12"/>
      <c r="W399" s="97"/>
      <c r="X399" s="96"/>
      <c r="Y399" s="39"/>
      <c r="Z399" s="39"/>
      <c r="AA399" s="39"/>
      <c r="AB399" s="39"/>
      <c r="AC399" s="40"/>
      <c r="AD399" s="41"/>
      <c r="AE399" s="12"/>
      <c r="AF399" s="12"/>
      <c r="AG399" s="12"/>
      <c r="AH399" s="12"/>
      <c r="AI399" s="97"/>
      <c r="AJ399" s="96"/>
      <c r="AK399" s="39"/>
      <c r="AL399" s="39"/>
      <c r="AM399" s="39"/>
      <c r="AN399" s="39"/>
      <c r="AO399" s="40"/>
      <c r="AP399" s="41"/>
      <c r="AQ399" s="12"/>
      <c r="AR399" s="12"/>
      <c r="AS399" s="12"/>
      <c r="AT399" s="12"/>
      <c r="AU399" s="97"/>
      <c r="AV399" s="96"/>
      <c r="AW399" s="39"/>
      <c r="AX399" s="39"/>
      <c r="AY399" s="39"/>
      <c r="AZ399" s="39"/>
      <c r="BA399" s="40"/>
      <c r="BB399" s="41">
        <v>10</v>
      </c>
      <c r="BC399" s="12"/>
      <c r="BD399" s="12">
        <v>22</v>
      </c>
      <c r="BE399" s="12">
        <v>6</v>
      </c>
      <c r="BF399" s="12">
        <v>2</v>
      </c>
      <c r="BG399" s="97">
        <v>35</v>
      </c>
      <c r="BH399" s="96"/>
      <c r="BI399" s="39"/>
      <c r="BJ399" s="39"/>
      <c r="BK399" s="39"/>
      <c r="BL399" s="39"/>
      <c r="BM399" s="40"/>
      <c r="BN399" s="41"/>
      <c r="BO399" s="12"/>
      <c r="BP399" s="12"/>
      <c r="BQ399" s="12"/>
      <c r="BR399" s="12"/>
      <c r="BS399" s="97"/>
      <c r="BT399" s="122"/>
      <c r="BU399" s="46"/>
      <c r="BV399" s="46"/>
      <c r="BW399" s="46"/>
      <c r="BX399" s="46"/>
      <c r="BY399" s="46"/>
      <c r="BZ399" s="46"/>
      <c r="CA399" s="46">
        <v>3</v>
      </c>
      <c r="CB399" s="46"/>
      <c r="CC399" s="47"/>
      <c r="CD399" s="236">
        <v>3</v>
      </c>
      <c r="CE399" s="233">
        <v>1.6</v>
      </c>
      <c r="CF399" s="228">
        <v>3</v>
      </c>
      <c r="CG399" s="181">
        <v>3</v>
      </c>
    </row>
    <row r="400" spans="1:181" s="174" customFormat="1">
      <c r="A400" s="131">
        <v>6</v>
      </c>
      <c r="B400" s="273" t="s">
        <v>305</v>
      </c>
      <c r="C400" s="167" t="s">
        <v>47</v>
      </c>
      <c r="D400" s="163">
        <f t="shared" si="296"/>
        <v>75</v>
      </c>
      <c r="E400" s="37">
        <f t="shared" si="297"/>
        <v>40</v>
      </c>
      <c r="F400" s="126">
        <f t="shared" si="298"/>
        <v>10</v>
      </c>
      <c r="G400" s="93">
        <f t="shared" si="299"/>
        <v>0</v>
      </c>
      <c r="H400" s="93">
        <f t="shared" si="303"/>
        <v>22</v>
      </c>
      <c r="I400" s="93">
        <f t="shared" si="300"/>
        <v>6</v>
      </c>
      <c r="J400" s="93">
        <f t="shared" si="301"/>
        <v>2</v>
      </c>
      <c r="K400" s="134">
        <f t="shared" si="302"/>
        <v>35</v>
      </c>
      <c r="L400" s="96"/>
      <c r="M400" s="39"/>
      <c r="N400" s="39"/>
      <c r="O400" s="39"/>
      <c r="P400" s="39"/>
      <c r="Q400" s="40"/>
      <c r="R400" s="41"/>
      <c r="S400" s="12"/>
      <c r="T400" s="12"/>
      <c r="U400" s="12"/>
      <c r="V400" s="12"/>
      <c r="W400" s="97"/>
      <c r="X400" s="96"/>
      <c r="Y400" s="39"/>
      <c r="Z400" s="39"/>
      <c r="AA400" s="39"/>
      <c r="AB400" s="39"/>
      <c r="AC400" s="40"/>
      <c r="AD400" s="41"/>
      <c r="AE400" s="12"/>
      <c r="AF400" s="12"/>
      <c r="AG400" s="12"/>
      <c r="AH400" s="12"/>
      <c r="AI400" s="97"/>
      <c r="AJ400" s="96"/>
      <c r="AK400" s="39"/>
      <c r="AL400" s="39"/>
      <c r="AM400" s="39"/>
      <c r="AN400" s="39"/>
      <c r="AO400" s="40"/>
      <c r="AP400" s="41"/>
      <c r="AQ400" s="12"/>
      <c r="AR400" s="12"/>
      <c r="AS400" s="12"/>
      <c r="AT400" s="12"/>
      <c r="AU400" s="97"/>
      <c r="AV400" s="96"/>
      <c r="AW400" s="39"/>
      <c r="AX400" s="39"/>
      <c r="AY400" s="39"/>
      <c r="AZ400" s="39"/>
      <c r="BA400" s="40"/>
      <c r="BB400" s="41">
        <v>10</v>
      </c>
      <c r="BC400" s="12"/>
      <c r="BD400" s="12">
        <v>22</v>
      </c>
      <c r="BE400" s="12">
        <v>6</v>
      </c>
      <c r="BF400" s="12">
        <v>2</v>
      </c>
      <c r="BG400" s="97">
        <v>35</v>
      </c>
      <c r="BH400" s="96"/>
      <c r="BI400" s="39"/>
      <c r="BJ400" s="39"/>
      <c r="BK400" s="39"/>
      <c r="BL400" s="39"/>
      <c r="BM400" s="40"/>
      <c r="BN400" s="41"/>
      <c r="BO400" s="12"/>
      <c r="BP400" s="12"/>
      <c r="BQ400" s="12"/>
      <c r="BR400" s="12"/>
      <c r="BS400" s="97"/>
      <c r="BT400" s="122"/>
      <c r="BU400" s="46"/>
      <c r="BV400" s="46"/>
      <c r="BW400" s="46"/>
      <c r="BX400" s="46"/>
      <c r="BY400" s="46"/>
      <c r="BZ400" s="46"/>
      <c r="CA400" s="46">
        <v>3</v>
      </c>
      <c r="CB400" s="46"/>
      <c r="CC400" s="47"/>
      <c r="CD400" s="236">
        <v>3</v>
      </c>
      <c r="CE400" s="233">
        <v>1.6</v>
      </c>
      <c r="CF400" s="228">
        <v>3</v>
      </c>
      <c r="CG400" s="181">
        <v>3</v>
      </c>
    </row>
    <row r="401" spans="1:181">
      <c r="A401" s="131">
        <v>7</v>
      </c>
      <c r="B401" s="172" t="s">
        <v>306</v>
      </c>
      <c r="C401" s="167" t="s">
        <v>47</v>
      </c>
      <c r="D401" s="163">
        <f t="shared" si="296"/>
        <v>150</v>
      </c>
      <c r="E401" s="37">
        <f t="shared" si="297"/>
        <v>73</v>
      </c>
      <c r="F401" s="126">
        <f t="shared" si="298"/>
        <v>20</v>
      </c>
      <c r="G401" s="93">
        <f t="shared" si="299"/>
        <v>0</v>
      </c>
      <c r="H401" s="93">
        <f t="shared" si="303"/>
        <v>45</v>
      </c>
      <c r="I401" s="93">
        <f t="shared" si="300"/>
        <v>6</v>
      </c>
      <c r="J401" s="93">
        <f t="shared" si="301"/>
        <v>2</v>
      </c>
      <c r="K401" s="134">
        <f t="shared" si="302"/>
        <v>77</v>
      </c>
      <c r="L401" s="96"/>
      <c r="M401" s="39"/>
      <c r="N401" s="39"/>
      <c r="O401" s="39"/>
      <c r="P401" s="39"/>
      <c r="Q401" s="40"/>
      <c r="R401" s="41"/>
      <c r="S401" s="12"/>
      <c r="T401" s="12"/>
      <c r="U401" s="12"/>
      <c r="V401" s="12"/>
      <c r="W401" s="97"/>
      <c r="X401" s="96"/>
      <c r="Y401" s="39"/>
      <c r="Z401" s="39"/>
      <c r="AA401" s="39"/>
      <c r="AB401" s="39"/>
      <c r="AC401" s="40"/>
      <c r="AD401" s="41"/>
      <c r="AE401" s="12"/>
      <c r="AF401" s="12"/>
      <c r="AG401" s="12"/>
      <c r="AH401" s="12"/>
      <c r="AI401" s="97"/>
      <c r="AJ401" s="96"/>
      <c r="AK401" s="39"/>
      <c r="AL401" s="39"/>
      <c r="AM401" s="39"/>
      <c r="AN401" s="39"/>
      <c r="AO401" s="40"/>
      <c r="AP401" s="41"/>
      <c r="AQ401" s="12"/>
      <c r="AR401" s="12"/>
      <c r="AS401" s="12"/>
      <c r="AT401" s="12"/>
      <c r="AU401" s="97"/>
      <c r="AV401" s="96"/>
      <c r="AW401" s="39"/>
      <c r="AX401" s="39"/>
      <c r="AY401" s="39"/>
      <c r="AZ401" s="39"/>
      <c r="BA401" s="40"/>
      <c r="BB401" s="41"/>
      <c r="BC401" s="12"/>
      <c r="BD401" s="12"/>
      <c r="BE401" s="12"/>
      <c r="BF401" s="12"/>
      <c r="BG401" s="97"/>
      <c r="BH401" s="96">
        <v>20</v>
      </c>
      <c r="BI401" s="39"/>
      <c r="BJ401" s="39">
        <v>45</v>
      </c>
      <c r="BK401" s="39">
        <v>6</v>
      </c>
      <c r="BL401" s="39">
        <v>2</v>
      </c>
      <c r="BM401" s="40">
        <v>77</v>
      </c>
      <c r="BN401" s="41"/>
      <c r="BO401" s="12"/>
      <c r="BP401" s="12"/>
      <c r="BQ401" s="12"/>
      <c r="BR401" s="12"/>
      <c r="BS401" s="97"/>
      <c r="BT401" s="122"/>
      <c r="BU401" s="46"/>
      <c r="BV401" s="46"/>
      <c r="BW401" s="46"/>
      <c r="BX401" s="46"/>
      <c r="BY401" s="46"/>
      <c r="BZ401" s="46"/>
      <c r="CA401" s="46"/>
      <c r="CB401" s="46">
        <v>6</v>
      </c>
      <c r="CC401" s="47"/>
      <c r="CD401" s="236">
        <v>6</v>
      </c>
      <c r="CE401" s="233">
        <v>2.9</v>
      </c>
      <c r="CF401" s="228">
        <v>5</v>
      </c>
      <c r="CG401" s="181">
        <v>6</v>
      </c>
      <c r="CH401"/>
      <c r="CI401"/>
    </row>
    <row r="402" spans="1:181" ht="16.899999999999999" customHeight="1">
      <c r="A402" s="131">
        <v>8</v>
      </c>
      <c r="B402" s="194" t="s">
        <v>307</v>
      </c>
      <c r="C402" s="167" t="s">
        <v>47</v>
      </c>
      <c r="D402" s="163">
        <f t="shared" si="296"/>
        <v>125</v>
      </c>
      <c r="E402" s="37">
        <f t="shared" si="297"/>
        <v>58</v>
      </c>
      <c r="F402" s="126">
        <f t="shared" si="298"/>
        <v>20</v>
      </c>
      <c r="G402" s="93">
        <f t="shared" si="299"/>
        <v>0</v>
      </c>
      <c r="H402" s="93">
        <f t="shared" si="303"/>
        <v>30</v>
      </c>
      <c r="I402" s="93">
        <f t="shared" si="300"/>
        <v>6</v>
      </c>
      <c r="J402" s="93">
        <f t="shared" si="301"/>
        <v>2</v>
      </c>
      <c r="K402" s="134">
        <f t="shared" si="302"/>
        <v>67</v>
      </c>
      <c r="L402" s="96"/>
      <c r="M402" s="39"/>
      <c r="N402" s="39"/>
      <c r="O402" s="39"/>
      <c r="P402" s="39"/>
      <c r="Q402" s="40"/>
      <c r="R402" s="41"/>
      <c r="S402" s="12"/>
      <c r="T402" s="12"/>
      <c r="U402" s="12"/>
      <c r="V402" s="12"/>
      <c r="W402" s="97"/>
      <c r="X402" s="96"/>
      <c r="Y402" s="39"/>
      <c r="Z402" s="39"/>
      <c r="AA402" s="39"/>
      <c r="AB402" s="39"/>
      <c r="AC402" s="40"/>
      <c r="AD402" s="41"/>
      <c r="AE402" s="12"/>
      <c r="AF402" s="12"/>
      <c r="AG402" s="12"/>
      <c r="AH402" s="12"/>
      <c r="AI402" s="97"/>
      <c r="AJ402" s="96"/>
      <c r="AK402" s="39"/>
      <c r="AL402" s="39"/>
      <c r="AM402" s="39"/>
      <c r="AN402" s="39"/>
      <c r="AO402" s="40"/>
      <c r="AP402" s="41"/>
      <c r="AQ402" s="12"/>
      <c r="AR402" s="12"/>
      <c r="AS402" s="12"/>
      <c r="AT402" s="12"/>
      <c r="AU402" s="97"/>
      <c r="AV402" s="96"/>
      <c r="AW402" s="39"/>
      <c r="AX402" s="39"/>
      <c r="AY402" s="39"/>
      <c r="AZ402" s="39"/>
      <c r="BA402" s="40"/>
      <c r="BB402" s="41"/>
      <c r="BC402" s="12"/>
      <c r="BD402" s="12"/>
      <c r="BE402" s="12"/>
      <c r="BF402" s="12"/>
      <c r="BG402" s="97"/>
      <c r="BH402" s="96">
        <v>20</v>
      </c>
      <c r="BI402" s="39"/>
      <c r="BJ402" s="39">
        <v>30</v>
      </c>
      <c r="BK402" s="39">
        <v>6</v>
      </c>
      <c r="BL402" s="39">
        <v>2</v>
      </c>
      <c r="BM402" s="40">
        <v>67</v>
      </c>
      <c r="BN402" s="41"/>
      <c r="BO402" s="12"/>
      <c r="BP402" s="12"/>
      <c r="BQ402" s="12"/>
      <c r="BR402" s="12"/>
      <c r="BS402" s="97"/>
      <c r="BT402" s="122"/>
      <c r="BU402" s="46"/>
      <c r="BV402" s="46"/>
      <c r="BW402" s="46"/>
      <c r="BX402" s="46"/>
      <c r="BY402" s="46"/>
      <c r="BZ402" s="46"/>
      <c r="CA402" s="46"/>
      <c r="CB402" s="46">
        <v>5</v>
      </c>
      <c r="CC402" s="47"/>
      <c r="CD402" s="236">
        <v>5</v>
      </c>
      <c r="CE402" s="233">
        <v>2.2999999999999998</v>
      </c>
      <c r="CF402" s="228">
        <v>4</v>
      </c>
      <c r="CG402" s="181">
        <v>5</v>
      </c>
      <c r="CH402"/>
      <c r="CI402"/>
    </row>
    <row r="403" spans="1:181">
      <c r="A403" s="131">
        <v>9</v>
      </c>
      <c r="B403" s="171" t="s">
        <v>308</v>
      </c>
      <c r="C403" s="167" t="s">
        <v>47</v>
      </c>
      <c r="D403" s="163">
        <f t="shared" si="296"/>
        <v>100</v>
      </c>
      <c r="E403" s="37">
        <f t="shared" si="297"/>
        <v>34</v>
      </c>
      <c r="F403" s="126">
        <f t="shared" si="298"/>
        <v>0</v>
      </c>
      <c r="G403" s="93">
        <f t="shared" si="299"/>
        <v>0</v>
      </c>
      <c r="H403" s="93">
        <f t="shared" si="303"/>
        <v>30</v>
      </c>
      <c r="I403" s="93">
        <f t="shared" si="300"/>
        <v>3</v>
      </c>
      <c r="J403" s="93">
        <f t="shared" si="301"/>
        <v>1</v>
      </c>
      <c r="K403" s="134">
        <f t="shared" si="302"/>
        <v>66</v>
      </c>
      <c r="L403" s="96"/>
      <c r="M403" s="39"/>
      <c r="N403" s="39"/>
      <c r="O403" s="39"/>
      <c r="P403" s="39"/>
      <c r="Q403" s="40"/>
      <c r="R403" s="41"/>
      <c r="S403" s="12"/>
      <c r="T403" s="12"/>
      <c r="U403" s="12"/>
      <c r="V403" s="12"/>
      <c r="W403" s="97"/>
      <c r="X403" s="96"/>
      <c r="Y403" s="39"/>
      <c r="Z403" s="39"/>
      <c r="AA403" s="39"/>
      <c r="AB403" s="39"/>
      <c r="AC403" s="40"/>
      <c r="AD403" s="41"/>
      <c r="AE403" s="12"/>
      <c r="AF403" s="12"/>
      <c r="AG403" s="12"/>
      <c r="AH403" s="12"/>
      <c r="AI403" s="97"/>
      <c r="AJ403" s="96"/>
      <c r="AK403" s="39"/>
      <c r="AL403" s="39"/>
      <c r="AM403" s="39"/>
      <c r="AN403" s="39"/>
      <c r="AO403" s="40"/>
      <c r="AP403" s="41"/>
      <c r="AQ403" s="12"/>
      <c r="AR403" s="12"/>
      <c r="AS403" s="12"/>
      <c r="AT403" s="12"/>
      <c r="AU403" s="97"/>
      <c r="AV403" s="96"/>
      <c r="AW403" s="39"/>
      <c r="AX403" s="39"/>
      <c r="AY403" s="39"/>
      <c r="AZ403" s="39"/>
      <c r="BA403" s="40"/>
      <c r="BB403" s="41"/>
      <c r="BC403" s="12"/>
      <c r="BD403" s="12"/>
      <c r="BE403" s="12"/>
      <c r="BF403" s="12"/>
      <c r="BG403" s="97"/>
      <c r="BH403" s="96"/>
      <c r="BI403" s="39"/>
      <c r="BJ403" s="39">
        <v>30</v>
      </c>
      <c r="BK403" s="39">
        <v>3</v>
      </c>
      <c r="BL403" s="39">
        <v>1</v>
      </c>
      <c r="BM403" s="40">
        <v>66</v>
      </c>
      <c r="BN403" s="41"/>
      <c r="BO403" s="12"/>
      <c r="BP403" s="12"/>
      <c r="BQ403" s="12"/>
      <c r="BR403" s="12"/>
      <c r="BS403" s="97"/>
      <c r="BT403" s="122"/>
      <c r="BU403" s="46"/>
      <c r="BV403" s="46"/>
      <c r="BW403" s="46"/>
      <c r="BX403" s="46"/>
      <c r="BY403" s="46"/>
      <c r="BZ403" s="46"/>
      <c r="CA403" s="46"/>
      <c r="CB403" s="46">
        <v>4</v>
      </c>
      <c r="CC403" s="47"/>
      <c r="CD403" s="236">
        <v>4</v>
      </c>
      <c r="CE403" s="233">
        <v>1.4</v>
      </c>
      <c r="CF403" s="228">
        <v>4</v>
      </c>
      <c r="CG403" s="181">
        <v>4</v>
      </c>
      <c r="CH403"/>
      <c r="CI403"/>
    </row>
    <row r="404" spans="1:181">
      <c r="A404" s="131">
        <v>10</v>
      </c>
      <c r="B404" s="194" t="s">
        <v>309</v>
      </c>
      <c r="C404" s="167" t="s">
        <v>47</v>
      </c>
      <c r="D404" s="163">
        <f t="shared" si="296"/>
        <v>100</v>
      </c>
      <c r="E404" s="37">
        <f t="shared" si="297"/>
        <v>58</v>
      </c>
      <c r="F404" s="126">
        <f>SUM(L404:L404,R404:R404,X404:X404,AD404:AD404,AJ404:AJ404,AP404:AP404,AV404:AV404,BB404:BB404,BH404:BH404,BN404:BN404)</f>
        <v>20</v>
      </c>
      <c r="G404" s="93">
        <f t="shared" si="299"/>
        <v>0</v>
      </c>
      <c r="H404" s="93">
        <f t="shared" si="303"/>
        <v>30</v>
      </c>
      <c r="I404" s="93">
        <f t="shared" si="300"/>
        <v>6</v>
      </c>
      <c r="J404" s="93">
        <f t="shared" si="301"/>
        <v>2</v>
      </c>
      <c r="K404" s="134">
        <f t="shared" si="302"/>
        <v>42</v>
      </c>
      <c r="L404" s="96"/>
      <c r="M404" s="39"/>
      <c r="N404" s="39"/>
      <c r="O404" s="39"/>
      <c r="P404" s="39"/>
      <c r="Q404" s="40"/>
      <c r="R404" s="41"/>
      <c r="S404" s="12"/>
      <c r="T404" s="12"/>
      <c r="U404" s="12"/>
      <c r="V404" s="12"/>
      <c r="W404" s="97"/>
      <c r="X404" s="96"/>
      <c r="Y404" s="39"/>
      <c r="Z404" s="39"/>
      <c r="AA404" s="39"/>
      <c r="AB404" s="39"/>
      <c r="AC404" s="40"/>
      <c r="AD404" s="41"/>
      <c r="AE404" s="12"/>
      <c r="AF404" s="12"/>
      <c r="AG404" s="12"/>
      <c r="AH404" s="12"/>
      <c r="AI404" s="97"/>
      <c r="AJ404" s="96"/>
      <c r="AK404" s="39"/>
      <c r="AL404" s="39"/>
      <c r="AM404" s="39"/>
      <c r="AN404" s="39"/>
      <c r="AO404" s="40"/>
      <c r="AP404" s="41"/>
      <c r="AQ404" s="12"/>
      <c r="AR404" s="12"/>
      <c r="AS404" s="12"/>
      <c r="AT404" s="12"/>
      <c r="AU404" s="97"/>
      <c r="AV404" s="96"/>
      <c r="AW404" s="39"/>
      <c r="AX404" s="39"/>
      <c r="AY404" s="39"/>
      <c r="AZ404" s="39"/>
      <c r="BA404" s="40"/>
      <c r="BB404" s="41"/>
      <c r="BC404" s="12"/>
      <c r="BD404" s="12"/>
      <c r="BE404" s="12"/>
      <c r="BF404" s="12"/>
      <c r="BG404" s="97"/>
      <c r="BH404" s="96"/>
      <c r="BI404" s="39"/>
      <c r="BJ404" s="39"/>
      <c r="BK404" s="39"/>
      <c r="BL404" s="39"/>
      <c r="BM404" s="40"/>
      <c r="BN404" s="41">
        <v>20</v>
      </c>
      <c r="BO404" s="12"/>
      <c r="BP404" s="12">
        <v>30</v>
      </c>
      <c r="BQ404" s="12">
        <v>6</v>
      </c>
      <c r="BR404" s="12">
        <v>2</v>
      </c>
      <c r="BS404" s="97">
        <v>42</v>
      </c>
      <c r="BT404" s="122"/>
      <c r="BU404" s="46"/>
      <c r="BV404" s="46"/>
      <c r="BW404" s="46"/>
      <c r="BX404" s="46"/>
      <c r="BY404" s="46"/>
      <c r="BZ404" s="46"/>
      <c r="CA404" s="46"/>
      <c r="CB404" s="46"/>
      <c r="CC404" s="47">
        <v>4</v>
      </c>
      <c r="CD404" s="236">
        <v>4</v>
      </c>
      <c r="CE404" s="233">
        <v>2.2999999999999998</v>
      </c>
      <c r="CF404" s="228">
        <v>3</v>
      </c>
      <c r="CG404" s="181">
        <v>4</v>
      </c>
      <c r="CH404"/>
      <c r="CI404"/>
    </row>
    <row r="405" spans="1:181">
      <c r="A405" s="131">
        <v>11</v>
      </c>
      <c r="B405" s="172" t="s">
        <v>310</v>
      </c>
      <c r="C405" s="167" t="s">
        <v>47</v>
      </c>
      <c r="D405" s="163">
        <f>SUM(F405:K405)</f>
        <v>150</v>
      </c>
      <c r="E405" s="37">
        <f t="shared" si="297"/>
        <v>58</v>
      </c>
      <c r="F405" s="126">
        <f>SUM(L405:L405,R405:R405,X405:X405,AD405:AD405,AJ405:AJ405,AP405:AP405,AV405:AV405,BB405:BB405,BH405:BH405,BN405:BN405)</f>
        <v>0</v>
      </c>
      <c r="G405" s="93">
        <f t="shared" si="299"/>
        <v>0</v>
      </c>
      <c r="H405" s="93">
        <f t="shared" si="303"/>
        <v>50</v>
      </c>
      <c r="I405" s="93">
        <f t="shared" si="300"/>
        <v>6</v>
      </c>
      <c r="J405" s="93">
        <f t="shared" si="301"/>
        <v>2</v>
      </c>
      <c r="K405" s="134">
        <f t="shared" si="302"/>
        <v>92</v>
      </c>
      <c r="L405" s="96"/>
      <c r="M405" s="39"/>
      <c r="N405" s="39"/>
      <c r="O405" s="39"/>
      <c r="P405" s="39"/>
      <c r="Q405" s="40"/>
      <c r="R405" s="41"/>
      <c r="S405" s="12"/>
      <c r="T405" s="12"/>
      <c r="U405" s="12"/>
      <c r="V405" s="12"/>
      <c r="W405" s="97"/>
      <c r="X405" s="96"/>
      <c r="Y405" s="39"/>
      <c r="Z405" s="39"/>
      <c r="AA405" s="39"/>
      <c r="AB405" s="39"/>
      <c r="AC405" s="40"/>
      <c r="AD405" s="41"/>
      <c r="AE405" s="12"/>
      <c r="AF405" s="12"/>
      <c r="AG405" s="12"/>
      <c r="AH405" s="12"/>
      <c r="AI405" s="97"/>
      <c r="AJ405" s="96"/>
      <c r="AK405" s="39"/>
      <c r="AL405" s="39"/>
      <c r="AM405" s="39"/>
      <c r="AN405" s="39"/>
      <c r="AO405" s="40"/>
      <c r="AP405" s="41"/>
      <c r="AQ405" s="12"/>
      <c r="AR405" s="12"/>
      <c r="AS405" s="12"/>
      <c r="AT405" s="12"/>
      <c r="AU405" s="97"/>
      <c r="AV405" s="96"/>
      <c r="AW405" s="39"/>
      <c r="AX405" s="39"/>
      <c r="AY405" s="39"/>
      <c r="AZ405" s="39"/>
      <c r="BA405" s="40"/>
      <c r="BB405" s="41"/>
      <c r="BC405" s="12"/>
      <c r="BD405" s="12"/>
      <c r="BE405" s="12"/>
      <c r="BF405" s="12"/>
      <c r="BG405" s="97"/>
      <c r="BH405" s="96"/>
      <c r="BI405" s="39"/>
      <c r="BJ405" s="39"/>
      <c r="BK405" s="39"/>
      <c r="BL405" s="39"/>
      <c r="BM405" s="40"/>
      <c r="BN405" s="41">
        <v>0</v>
      </c>
      <c r="BO405" s="12"/>
      <c r="BP405" s="12">
        <v>50</v>
      </c>
      <c r="BQ405" s="12">
        <v>6</v>
      </c>
      <c r="BR405" s="12">
        <v>2</v>
      </c>
      <c r="BS405" s="97">
        <v>92</v>
      </c>
      <c r="BT405" s="122"/>
      <c r="BU405" s="46"/>
      <c r="BV405" s="46"/>
      <c r="BW405" s="46"/>
      <c r="BX405" s="46"/>
      <c r="BY405" s="46"/>
      <c r="BZ405" s="46"/>
      <c r="CA405" s="46"/>
      <c r="CB405" s="46"/>
      <c r="CC405" s="47">
        <v>6</v>
      </c>
      <c r="CD405" s="236">
        <v>6</v>
      </c>
      <c r="CE405" s="233">
        <v>2.2999999999999998</v>
      </c>
      <c r="CF405" s="228">
        <v>5</v>
      </c>
      <c r="CG405" s="181">
        <v>6</v>
      </c>
      <c r="CH405"/>
      <c r="CI405"/>
    </row>
    <row r="406" spans="1:181" ht="15.95" thickBot="1">
      <c r="A406" s="143">
        <v>12</v>
      </c>
      <c r="B406" s="195" t="s">
        <v>134</v>
      </c>
      <c r="C406" s="168" t="s">
        <v>47</v>
      </c>
      <c r="D406" s="164">
        <f>SUM(F406:K406)</f>
        <v>175</v>
      </c>
      <c r="E406" s="66">
        <f>SUM(F406:J406)</f>
        <v>73</v>
      </c>
      <c r="F406" s="140">
        <f>SUM(L406:L406,R406:R406,X406:X406,AD406:AD406,AJ406:AJ406,AP406:AP406,AV406:AV406,BB406:BB406,BH406:BH406,BN406:BN406)</f>
        <v>0</v>
      </c>
      <c r="G406" s="141">
        <f>SUM(M406:M406,S406:S406,Y406:Y406,AE406:AE406,AK406:AK406,AQ406:AQ406,AW406:AW406,BC406:BC406,BI406:BI406,BO406:BO406)</f>
        <v>0</v>
      </c>
      <c r="H406" s="141">
        <f t="shared" si="303"/>
        <v>65</v>
      </c>
      <c r="I406" s="141">
        <f>SUM(O406:O406,U406:U406,AA406:AA406,AG406:AG406,AM406:AM406,AS406:AS406,AY406:AY406,BE406:BE406,BK406:BK406,BQ406:BQ406)</f>
        <v>6</v>
      </c>
      <c r="J406" s="141">
        <f>SUM(P406:P406,V406:V406,AB406:AB406,AH406:AH406,AN406:AN406,AT406:AT406,AZ406:AZ406,BF406:BF406,BL406:BL406,BR406:BR406)</f>
        <v>2</v>
      </c>
      <c r="K406" s="142">
        <f>SUM(Q406:Q406,W406:W406,AC406:AC406,AI406:AI406,AO406:AO406,AU406:AU406,BA406:BA406,BG406:BG406,BM406:BM406,BS406:BS406)</f>
        <v>102</v>
      </c>
      <c r="L406" s="67"/>
      <c r="M406" s="49"/>
      <c r="N406" s="49"/>
      <c r="O406" s="49"/>
      <c r="P406" s="49"/>
      <c r="Q406" s="50"/>
      <c r="R406" s="52"/>
      <c r="S406" s="10"/>
      <c r="T406" s="10"/>
      <c r="U406" s="10"/>
      <c r="V406" s="10"/>
      <c r="W406" s="151"/>
      <c r="X406" s="67"/>
      <c r="Y406" s="49"/>
      <c r="Z406" s="49"/>
      <c r="AA406" s="49"/>
      <c r="AB406" s="49"/>
      <c r="AC406" s="50"/>
      <c r="AD406" s="52"/>
      <c r="AE406" s="10"/>
      <c r="AF406" s="10"/>
      <c r="AG406" s="10"/>
      <c r="AH406" s="10"/>
      <c r="AI406" s="151"/>
      <c r="AJ406" s="67"/>
      <c r="AK406" s="49"/>
      <c r="AL406" s="49"/>
      <c r="AM406" s="49"/>
      <c r="AN406" s="49"/>
      <c r="AO406" s="50"/>
      <c r="AP406" s="52"/>
      <c r="AQ406" s="10"/>
      <c r="AR406" s="10"/>
      <c r="AS406" s="10"/>
      <c r="AT406" s="10"/>
      <c r="AU406" s="151"/>
      <c r="AV406" s="67"/>
      <c r="AW406" s="49"/>
      <c r="AX406" s="49"/>
      <c r="AY406" s="49"/>
      <c r="AZ406" s="49"/>
      <c r="BA406" s="50"/>
      <c r="BB406" s="52"/>
      <c r="BC406" s="10"/>
      <c r="BD406" s="10"/>
      <c r="BE406" s="10"/>
      <c r="BF406" s="10"/>
      <c r="BG406" s="151"/>
      <c r="BH406" s="67"/>
      <c r="BI406" s="49"/>
      <c r="BJ406" s="49"/>
      <c r="BK406" s="49"/>
      <c r="BL406" s="49"/>
      <c r="BM406" s="50"/>
      <c r="BN406" s="52">
        <v>0</v>
      </c>
      <c r="BO406" s="10"/>
      <c r="BP406" s="10">
        <v>65</v>
      </c>
      <c r="BQ406" s="10">
        <v>6</v>
      </c>
      <c r="BR406" s="10">
        <v>2</v>
      </c>
      <c r="BS406" s="151">
        <v>102</v>
      </c>
      <c r="BT406" s="70"/>
      <c r="BU406" s="63"/>
      <c r="BV406" s="63"/>
      <c r="BW406" s="63"/>
      <c r="BX406" s="63"/>
      <c r="BY406" s="63"/>
      <c r="BZ406" s="63"/>
      <c r="CA406" s="63"/>
      <c r="CB406" s="63"/>
      <c r="CC406" s="124">
        <v>7</v>
      </c>
      <c r="CD406" s="237">
        <v>7</v>
      </c>
      <c r="CE406" s="234">
        <v>2.9</v>
      </c>
      <c r="CF406" s="231">
        <v>6</v>
      </c>
      <c r="CG406" s="182">
        <v>7</v>
      </c>
      <c r="CH406"/>
      <c r="CI406"/>
    </row>
    <row r="407" spans="1:181" ht="15.95" customHeight="1" thickBot="1">
      <c r="A407" s="2"/>
      <c r="B407" s="128" t="s">
        <v>52</v>
      </c>
      <c r="C407" s="88"/>
      <c r="D407" s="165">
        <f t="shared" ref="D407:BO407" si="304">SUM(D395:D406)</f>
        <v>1400</v>
      </c>
      <c r="E407" s="53">
        <f t="shared" si="304"/>
        <v>681</v>
      </c>
      <c r="F407" s="88">
        <f t="shared" si="304"/>
        <v>160</v>
      </c>
      <c r="G407" s="89">
        <f t="shared" si="304"/>
        <v>0</v>
      </c>
      <c r="H407" s="89">
        <f t="shared" si="304"/>
        <v>429</v>
      </c>
      <c r="I407" s="89">
        <f t="shared" si="304"/>
        <v>69</v>
      </c>
      <c r="J407" s="89">
        <f t="shared" si="304"/>
        <v>23</v>
      </c>
      <c r="K407" s="68">
        <f t="shared" si="304"/>
        <v>719</v>
      </c>
      <c r="L407" s="149">
        <f t="shared" si="304"/>
        <v>0</v>
      </c>
      <c r="M407" s="150">
        <f t="shared" si="304"/>
        <v>0</v>
      </c>
      <c r="N407" s="150">
        <f t="shared" si="304"/>
        <v>0</v>
      </c>
      <c r="O407" s="150">
        <f t="shared" si="304"/>
        <v>0</v>
      </c>
      <c r="P407" s="150">
        <f t="shared" si="304"/>
        <v>0</v>
      </c>
      <c r="Q407" s="148">
        <f t="shared" si="304"/>
        <v>0</v>
      </c>
      <c r="R407" s="98">
        <f t="shared" si="304"/>
        <v>0</v>
      </c>
      <c r="S407" s="90">
        <f t="shared" si="304"/>
        <v>0</v>
      </c>
      <c r="T407" s="90">
        <f t="shared" si="304"/>
        <v>0</v>
      </c>
      <c r="U407" s="90">
        <f t="shared" si="304"/>
        <v>0</v>
      </c>
      <c r="V407" s="90">
        <f t="shared" si="304"/>
        <v>0</v>
      </c>
      <c r="W407" s="74">
        <f t="shared" si="304"/>
        <v>0</v>
      </c>
      <c r="X407" s="149">
        <f t="shared" si="304"/>
        <v>0</v>
      </c>
      <c r="Y407" s="150">
        <f t="shared" si="304"/>
        <v>0</v>
      </c>
      <c r="Z407" s="150">
        <f t="shared" si="304"/>
        <v>0</v>
      </c>
      <c r="AA407" s="150">
        <f t="shared" si="304"/>
        <v>0</v>
      </c>
      <c r="AB407" s="150">
        <f t="shared" si="304"/>
        <v>0</v>
      </c>
      <c r="AC407" s="148">
        <f t="shared" si="304"/>
        <v>0</v>
      </c>
      <c r="AD407" s="98">
        <f t="shared" si="304"/>
        <v>0</v>
      </c>
      <c r="AE407" s="90">
        <f t="shared" si="304"/>
        <v>0</v>
      </c>
      <c r="AF407" s="90">
        <f t="shared" si="304"/>
        <v>0</v>
      </c>
      <c r="AG407" s="90">
        <f t="shared" si="304"/>
        <v>0</v>
      </c>
      <c r="AH407" s="90">
        <f t="shared" si="304"/>
        <v>0</v>
      </c>
      <c r="AI407" s="74">
        <f t="shared" si="304"/>
        <v>0</v>
      </c>
      <c r="AJ407" s="149">
        <f t="shared" si="304"/>
        <v>0</v>
      </c>
      <c r="AK407" s="150">
        <f t="shared" si="304"/>
        <v>0</v>
      </c>
      <c r="AL407" s="150">
        <f t="shared" si="304"/>
        <v>0</v>
      </c>
      <c r="AM407" s="150">
        <f t="shared" si="304"/>
        <v>0</v>
      </c>
      <c r="AN407" s="150">
        <f t="shared" si="304"/>
        <v>0</v>
      </c>
      <c r="AO407" s="148">
        <f t="shared" si="304"/>
        <v>0</v>
      </c>
      <c r="AP407" s="98">
        <f t="shared" si="304"/>
        <v>0</v>
      </c>
      <c r="AQ407" s="90">
        <f t="shared" si="304"/>
        <v>0</v>
      </c>
      <c r="AR407" s="90">
        <f t="shared" si="304"/>
        <v>0</v>
      </c>
      <c r="AS407" s="90">
        <f t="shared" si="304"/>
        <v>0</v>
      </c>
      <c r="AT407" s="90">
        <f t="shared" si="304"/>
        <v>0</v>
      </c>
      <c r="AU407" s="74">
        <f t="shared" si="304"/>
        <v>0</v>
      </c>
      <c r="AV407" s="149">
        <f t="shared" si="304"/>
        <v>60</v>
      </c>
      <c r="AW407" s="150">
        <f t="shared" si="304"/>
        <v>0</v>
      </c>
      <c r="AX407" s="150">
        <f t="shared" si="304"/>
        <v>105</v>
      </c>
      <c r="AY407" s="150">
        <f t="shared" si="304"/>
        <v>18</v>
      </c>
      <c r="AZ407" s="150">
        <f t="shared" si="304"/>
        <v>6</v>
      </c>
      <c r="BA407" s="148">
        <f t="shared" si="304"/>
        <v>186</v>
      </c>
      <c r="BB407" s="98">
        <f t="shared" si="304"/>
        <v>40</v>
      </c>
      <c r="BC407" s="90">
        <f t="shared" si="304"/>
        <v>0</v>
      </c>
      <c r="BD407" s="90">
        <f t="shared" si="304"/>
        <v>74</v>
      </c>
      <c r="BE407" s="90">
        <f t="shared" si="304"/>
        <v>18</v>
      </c>
      <c r="BF407" s="90">
        <f t="shared" si="304"/>
        <v>6</v>
      </c>
      <c r="BG407" s="74">
        <f t="shared" si="304"/>
        <v>87</v>
      </c>
      <c r="BH407" s="149">
        <f t="shared" si="304"/>
        <v>40</v>
      </c>
      <c r="BI407" s="150">
        <f t="shared" si="304"/>
        <v>0</v>
      </c>
      <c r="BJ407" s="150">
        <f t="shared" si="304"/>
        <v>105</v>
      </c>
      <c r="BK407" s="150">
        <f t="shared" si="304"/>
        <v>15</v>
      </c>
      <c r="BL407" s="150">
        <f t="shared" si="304"/>
        <v>5</v>
      </c>
      <c r="BM407" s="148">
        <f t="shared" si="304"/>
        <v>210</v>
      </c>
      <c r="BN407" s="98">
        <f t="shared" si="304"/>
        <v>20</v>
      </c>
      <c r="BO407" s="90">
        <f t="shared" si="304"/>
        <v>0</v>
      </c>
      <c r="BP407" s="90">
        <f t="shared" ref="BP407:BS407" si="305">SUM(BP395:BP406)</f>
        <v>145</v>
      </c>
      <c r="BQ407" s="90">
        <f t="shared" si="305"/>
        <v>18</v>
      </c>
      <c r="BR407" s="90">
        <f t="shared" si="305"/>
        <v>6</v>
      </c>
      <c r="BS407" s="91">
        <f t="shared" si="305"/>
        <v>236</v>
      </c>
      <c r="BT407" s="251"/>
      <c r="BU407" s="252"/>
      <c r="BV407" s="252"/>
      <c r="BW407" s="252"/>
      <c r="BX407" s="252"/>
      <c r="BY407" s="252"/>
      <c r="BZ407" s="252"/>
      <c r="CA407" s="252"/>
      <c r="CB407" s="252"/>
      <c r="CC407" s="252"/>
      <c r="CD407" s="238"/>
      <c r="CE407" s="238"/>
      <c r="CF407" s="238"/>
      <c r="CG407" s="239"/>
    </row>
    <row r="408" spans="1:181" s="4" customFormat="1" ht="15.75" customHeight="1" thickBot="1">
      <c r="A408" s="276" t="s">
        <v>311</v>
      </c>
      <c r="B408" s="278"/>
      <c r="C408" s="278"/>
      <c r="D408" s="278"/>
      <c r="E408" s="278"/>
      <c r="F408" s="278"/>
      <c r="G408" s="278"/>
      <c r="H408" s="278"/>
      <c r="I408" s="278"/>
      <c r="J408" s="278"/>
      <c r="K408" s="278"/>
      <c r="L408" s="278"/>
      <c r="M408" s="278"/>
      <c r="N408" s="278"/>
      <c r="O408" s="278"/>
      <c r="P408" s="278"/>
      <c r="Q408" s="278"/>
      <c r="R408" s="278"/>
      <c r="S408" s="278"/>
      <c r="T408" s="278"/>
      <c r="U408" s="278"/>
      <c r="V408" s="278"/>
      <c r="W408" s="278"/>
      <c r="X408" s="278"/>
      <c r="Y408" s="278"/>
      <c r="Z408" s="278"/>
      <c r="AA408" s="278"/>
      <c r="AB408" s="278"/>
      <c r="AC408" s="278"/>
      <c r="AD408" s="278"/>
      <c r="AE408" s="278"/>
      <c r="AF408" s="278"/>
      <c r="AG408" s="278"/>
      <c r="AH408" s="278"/>
      <c r="AI408" s="278"/>
      <c r="AJ408" s="278"/>
      <c r="AK408" s="278"/>
      <c r="AL408" s="278"/>
      <c r="AM408" s="278"/>
      <c r="AN408" s="278"/>
      <c r="AO408" s="278"/>
      <c r="AP408" s="278"/>
      <c r="AQ408" s="278"/>
      <c r="AR408" s="278"/>
      <c r="AS408" s="278"/>
      <c r="AT408" s="278"/>
      <c r="AU408" s="278"/>
      <c r="AV408" s="278"/>
      <c r="AW408" s="278"/>
      <c r="AX408" s="278"/>
      <c r="AY408" s="278"/>
      <c r="AZ408" s="278"/>
      <c r="BA408" s="278"/>
      <c r="BB408" s="278"/>
      <c r="BC408" s="278"/>
      <c r="BD408" s="278"/>
      <c r="BE408" s="278"/>
      <c r="BF408" s="278"/>
      <c r="BG408" s="278"/>
      <c r="BH408" s="278"/>
      <c r="BI408" s="278"/>
      <c r="BJ408" s="278"/>
      <c r="BK408" s="278"/>
      <c r="BL408" s="278"/>
      <c r="BM408" s="278"/>
      <c r="BN408" s="278"/>
      <c r="BO408" s="278"/>
      <c r="BP408" s="278"/>
      <c r="BQ408" s="278"/>
      <c r="BR408" s="278"/>
      <c r="BS408" s="279"/>
      <c r="BT408" s="20"/>
      <c r="BU408" s="20"/>
      <c r="BV408" s="20"/>
      <c r="BW408" s="20"/>
      <c r="BX408" s="20"/>
      <c r="BY408" s="20"/>
      <c r="BZ408" s="20"/>
      <c r="CA408" s="20"/>
      <c r="CB408" s="20"/>
      <c r="CC408" s="20"/>
      <c r="CD408" s="226"/>
      <c r="CE408" s="226"/>
      <c r="CF408" s="226"/>
      <c r="CG408" s="227"/>
      <c r="CH408"/>
      <c r="CI408"/>
      <c r="CJ408"/>
      <c r="CK408"/>
      <c r="CL408"/>
      <c r="CM408"/>
      <c r="CN408"/>
      <c r="CO408"/>
      <c r="CP408"/>
      <c r="CQ408"/>
      <c r="CR408"/>
      <c r="CS408"/>
      <c r="CT408"/>
      <c r="CU408"/>
      <c r="CV408"/>
      <c r="CW408"/>
      <c r="CX408"/>
      <c r="CY408"/>
      <c r="CZ408"/>
      <c r="DA408"/>
      <c r="DB408"/>
      <c r="DC408"/>
      <c r="DD408"/>
      <c r="DE408"/>
      <c r="DF408"/>
      <c r="DG408"/>
      <c r="DH408"/>
      <c r="DI408"/>
      <c r="DJ408"/>
      <c r="DK408"/>
      <c r="DL408"/>
      <c r="DM408"/>
      <c r="DN408"/>
      <c r="DO408"/>
      <c r="DP408"/>
      <c r="DQ408"/>
      <c r="DR408"/>
      <c r="DS408"/>
      <c r="DT408"/>
      <c r="DU408"/>
      <c r="DV408"/>
      <c r="DW408"/>
      <c r="DX408"/>
      <c r="DY408"/>
      <c r="DZ408"/>
      <c r="EA408"/>
      <c r="EB408"/>
      <c r="EC408"/>
      <c r="ED408"/>
      <c r="EE408"/>
      <c r="EF408"/>
      <c r="EG408"/>
      <c r="EH408"/>
      <c r="EI408"/>
      <c r="EJ408"/>
      <c r="EK408"/>
      <c r="EL408"/>
      <c r="EM408"/>
      <c r="EN408"/>
      <c r="EO408"/>
      <c r="EP408"/>
      <c r="EQ408"/>
      <c r="ER408"/>
      <c r="ES408"/>
      <c r="ET408"/>
      <c r="EU408"/>
      <c r="EV408"/>
      <c r="EW408"/>
      <c r="EX408"/>
      <c r="EY408"/>
      <c r="EZ408"/>
      <c r="FA408"/>
      <c r="FB408"/>
      <c r="FC408"/>
      <c r="FD408"/>
      <c r="FE408"/>
      <c r="FF408"/>
      <c r="FG408"/>
      <c r="FH408"/>
      <c r="FI408"/>
      <c r="FJ408"/>
      <c r="FK408"/>
      <c r="FL408"/>
      <c r="FM408"/>
      <c r="FN408"/>
      <c r="FO408"/>
      <c r="FP408"/>
      <c r="FQ408"/>
      <c r="FR408"/>
      <c r="FS408"/>
      <c r="FT408"/>
      <c r="FU408"/>
      <c r="FV408"/>
      <c r="FW408"/>
      <c r="FX408"/>
      <c r="FY408"/>
    </row>
    <row r="409" spans="1:181" s="4" customFormat="1">
      <c r="A409" s="130">
        <v>1</v>
      </c>
      <c r="B409" s="193" t="s">
        <v>312</v>
      </c>
      <c r="C409" s="166" t="s">
        <v>47</v>
      </c>
      <c r="D409" s="162">
        <f t="shared" ref="D409:D418" si="306">SUM(F409:K409)</f>
        <v>150</v>
      </c>
      <c r="E409" s="54">
        <f t="shared" ref="E409:E419" si="307">SUM(F409:J409)</f>
        <v>58</v>
      </c>
      <c r="F409" s="125">
        <f t="shared" ref="F409:F417" si="308">SUM(L409:L409,R409:R409,X409:X409,AD409:AD409,AJ409:AJ409,AP409:AP409,AV409:AV409,BB409:BB409,BH409:BH409,BN409:BN409)</f>
        <v>20</v>
      </c>
      <c r="G409" s="108">
        <f t="shared" ref="G409:G419" si="309">SUM(M409:M409,S409:S409,Y409:Y409,AE409:AE409,AK409:AK409,AQ409:AQ409,AW409:AW409,BC409:BC409,BI409:BI409,BO409:BO409)</f>
        <v>0</v>
      </c>
      <c r="H409" s="108">
        <f>SUM(N409:N409,T409:T409,Z409:Z409,AF409:AF409,AL409:AL409,AR409:AR409,AX409:AX409,BD409:BD409,BJ409:BJ409,BP409:BP409)</f>
        <v>30</v>
      </c>
      <c r="I409" s="108">
        <f t="shared" ref="I409:I419" si="310">SUM(O409:O409,U409:U409,AA409:AA409,AG409:AG409,AM409:AM409,AS409:AS409,AY409:AY409,BE409:BE409,BK409:BK409,BQ409:BQ409)</f>
        <v>6</v>
      </c>
      <c r="J409" s="108">
        <f t="shared" ref="J409:J419" si="311">SUM(P409:P409,V409:V409,AB409:AB409,AH409:AH409,AN409:AN409,AT409:AT409,AZ409:AZ409,BF409:BF409,BL409:BL409,BR409:BR409)</f>
        <v>2</v>
      </c>
      <c r="K409" s="133">
        <f t="shared" ref="K409:K419" si="312">SUM(Q409:Q409,W409:W409,AC409:AC409,AI409:AI409,AO409:AO409,AU409:AU409,BA409:BA409,BG409:BG409,BM409:BM409,BS409:BS409)</f>
        <v>92</v>
      </c>
      <c r="L409" s="95"/>
      <c r="M409" s="55"/>
      <c r="N409" s="55"/>
      <c r="O409" s="55"/>
      <c r="P409" s="55"/>
      <c r="Q409" s="56"/>
      <c r="R409" s="57"/>
      <c r="S409" s="14"/>
      <c r="T409" s="14"/>
      <c r="U409" s="14"/>
      <c r="V409" s="14"/>
      <c r="W409" s="102"/>
      <c r="X409" s="95"/>
      <c r="Y409" s="55"/>
      <c r="Z409" s="55"/>
      <c r="AA409" s="55"/>
      <c r="AB409" s="55"/>
      <c r="AC409" s="56"/>
      <c r="AD409" s="57"/>
      <c r="AE409" s="14"/>
      <c r="AF409" s="14"/>
      <c r="AG409" s="14"/>
      <c r="AH409" s="14"/>
      <c r="AI409" s="102"/>
      <c r="AJ409" s="95"/>
      <c r="AK409" s="55"/>
      <c r="AL409" s="55"/>
      <c r="AM409" s="55"/>
      <c r="AN409" s="55"/>
      <c r="AO409" s="56"/>
      <c r="AP409" s="57"/>
      <c r="AQ409" s="14"/>
      <c r="AR409" s="14"/>
      <c r="AS409" s="14"/>
      <c r="AT409" s="14"/>
      <c r="AU409" s="102"/>
      <c r="AV409" s="95">
        <v>20</v>
      </c>
      <c r="AW409" s="55"/>
      <c r="AX409" s="55">
        <v>30</v>
      </c>
      <c r="AY409" s="55">
        <v>6</v>
      </c>
      <c r="AZ409" s="55">
        <v>2</v>
      </c>
      <c r="BA409" s="56">
        <v>92</v>
      </c>
      <c r="BB409" s="57"/>
      <c r="BC409" s="14"/>
      <c r="BD409" s="14"/>
      <c r="BE409" s="14"/>
      <c r="BF409" s="14"/>
      <c r="BG409" s="102"/>
      <c r="BH409" s="95"/>
      <c r="BI409" s="55"/>
      <c r="BJ409" s="55"/>
      <c r="BK409" s="55"/>
      <c r="BL409" s="55"/>
      <c r="BM409" s="56"/>
      <c r="BN409" s="57"/>
      <c r="BO409" s="14"/>
      <c r="BP409" s="14"/>
      <c r="BQ409" s="14"/>
      <c r="BR409" s="14"/>
      <c r="BS409" s="102"/>
      <c r="BT409" s="137"/>
      <c r="BU409" s="58"/>
      <c r="BV409" s="58"/>
      <c r="BW409" s="58"/>
      <c r="BX409" s="58"/>
      <c r="BY409" s="58"/>
      <c r="BZ409" s="58">
        <v>6</v>
      </c>
      <c r="CA409" s="58"/>
      <c r="CB409" s="58"/>
      <c r="CC409" s="59"/>
      <c r="CD409" s="235">
        <v>6</v>
      </c>
      <c r="CE409" s="232">
        <v>2.2999999999999998</v>
      </c>
      <c r="CF409" s="229">
        <v>4</v>
      </c>
      <c r="CG409" s="230">
        <v>6</v>
      </c>
      <c r="CH409"/>
      <c r="CI409"/>
      <c r="CJ409"/>
      <c r="CK409"/>
      <c r="CL409"/>
      <c r="CM409"/>
      <c r="CN409"/>
      <c r="CO409"/>
      <c r="CP409"/>
      <c r="CQ409"/>
      <c r="CR409"/>
      <c r="CS409"/>
      <c r="CT409"/>
      <c r="CU409"/>
      <c r="CV409"/>
      <c r="CW409"/>
      <c r="CX409"/>
      <c r="CY409"/>
      <c r="CZ409"/>
      <c r="DA409"/>
      <c r="DB409"/>
      <c r="DC409"/>
      <c r="DD409"/>
      <c r="DE409"/>
      <c r="DF409"/>
      <c r="DG409"/>
      <c r="DH409"/>
      <c r="DI409"/>
      <c r="DJ409"/>
      <c r="DK409"/>
      <c r="DL409"/>
      <c r="DM409"/>
      <c r="DN409"/>
      <c r="DO409"/>
      <c r="DP409"/>
      <c r="DQ409"/>
      <c r="DR409"/>
      <c r="DS409"/>
      <c r="DT409"/>
      <c r="DU409"/>
      <c r="DV409"/>
      <c r="DW409"/>
      <c r="DX409"/>
      <c r="DY409"/>
      <c r="DZ409"/>
      <c r="EA409"/>
      <c r="EB409"/>
      <c r="EC409"/>
      <c r="ED409"/>
      <c r="EE409"/>
      <c r="EF409"/>
      <c r="EG409"/>
      <c r="EH409"/>
      <c r="EI409"/>
      <c r="EJ409"/>
      <c r="EK409"/>
      <c r="EL409"/>
      <c r="EM409"/>
      <c r="EN409"/>
      <c r="EO409"/>
      <c r="EP409"/>
      <c r="EQ409"/>
      <c r="ER409"/>
      <c r="ES409"/>
      <c r="ET409"/>
      <c r="EU409"/>
      <c r="EV409"/>
      <c r="EW409"/>
      <c r="EX409"/>
      <c r="EY409"/>
      <c r="EZ409"/>
      <c r="FA409"/>
      <c r="FB409"/>
      <c r="FC409"/>
      <c r="FD409"/>
      <c r="FE409"/>
      <c r="FF409"/>
      <c r="FG409"/>
      <c r="FH409"/>
      <c r="FI409"/>
      <c r="FJ409"/>
      <c r="FK409"/>
      <c r="FL409"/>
      <c r="FM409"/>
      <c r="FN409"/>
      <c r="FO409"/>
      <c r="FP409"/>
      <c r="FQ409"/>
      <c r="FR409"/>
      <c r="FS409"/>
      <c r="FT409"/>
      <c r="FU409"/>
      <c r="FV409"/>
      <c r="FW409"/>
      <c r="FX409"/>
      <c r="FY409"/>
    </row>
    <row r="410" spans="1:181" ht="18.600000000000001" customHeight="1">
      <c r="A410" s="131">
        <v>2</v>
      </c>
      <c r="B410" s="187" t="s">
        <v>313</v>
      </c>
      <c r="C410" s="167" t="s">
        <v>47</v>
      </c>
      <c r="D410" s="163">
        <f t="shared" si="306"/>
        <v>125</v>
      </c>
      <c r="E410" s="37">
        <f t="shared" si="307"/>
        <v>73</v>
      </c>
      <c r="F410" s="126">
        <f t="shared" si="308"/>
        <v>20</v>
      </c>
      <c r="G410" s="93">
        <f t="shared" si="309"/>
        <v>0</v>
      </c>
      <c r="H410" s="93">
        <f t="shared" ref="H410:H420" si="313">SUM(N410:N410,T410:T410,Z410:Z410,AF410:AF410,AL410:AL410,AR410:AR410,AX410:AX410,BD410:BD410,BJ410:BJ410,BP410:BP410)</f>
        <v>45</v>
      </c>
      <c r="I410" s="93">
        <f t="shared" si="310"/>
        <v>6</v>
      </c>
      <c r="J410" s="93">
        <f t="shared" si="311"/>
        <v>2</v>
      </c>
      <c r="K410" s="134">
        <f t="shared" si="312"/>
        <v>52</v>
      </c>
      <c r="L410" s="96"/>
      <c r="M410" s="39"/>
      <c r="N410" s="39"/>
      <c r="O410" s="39"/>
      <c r="P410" s="39"/>
      <c r="Q410" s="40"/>
      <c r="R410" s="41"/>
      <c r="S410" s="12"/>
      <c r="T410" s="12"/>
      <c r="U410" s="12"/>
      <c r="V410" s="12"/>
      <c r="W410" s="97"/>
      <c r="X410" s="96"/>
      <c r="Y410" s="39"/>
      <c r="Z410" s="39"/>
      <c r="AA410" s="39"/>
      <c r="AB410" s="39"/>
      <c r="AC410" s="40"/>
      <c r="AD410" s="41"/>
      <c r="AE410" s="12"/>
      <c r="AF410" s="12"/>
      <c r="AG410" s="12"/>
      <c r="AH410" s="12"/>
      <c r="AI410" s="97"/>
      <c r="AJ410" s="96"/>
      <c r="AK410" s="39"/>
      <c r="AL410" s="39"/>
      <c r="AM410" s="39"/>
      <c r="AN410" s="39"/>
      <c r="AO410" s="40"/>
      <c r="AP410" s="41"/>
      <c r="AQ410" s="12"/>
      <c r="AR410" s="12"/>
      <c r="AS410" s="12"/>
      <c r="AT410" s="12"/>
      <c r="AU410" s="97"/>
      <c r="AV410" s="96">
        <v>20</v>
      </c>
      <c r="AW410" s="39"/>
      <c r="AX410" s="39">
        <v>45</v>
      </c>
      <c r="AY410" s="39">
        <v>6</v>
      </c>
      <c r="AZ410" s="39">
        <v>2</v>
      </c>
      <c r="BA410" s="40">
        <v>52</v>
      </c>
      <c r="BB410" s="41"/>
      <c r="BC410" s="12"/>
      <c r="BD410" s="12"/>
      <c r="BE410" s="12"/>
      <c r="BF410" s="12"/>
      <c r="BG410" s="97"/>
      <c r="BH410" s="96"/>
      <c r="BI410" s="39"/>
      <c r="BJ410" s="39"/>
      <c r="BK410" s="39"/>
      <c r="BL410" s="39"/>
      <c r="BM410" s="40"/>
      <c r="BN410" s="41"/>
      <c r="BO410" s="12"/>
      <c r="BP410" s="12"/>
      <c r="BQ410" s="12"/>
      <c r="BR410" s="12"/>
      <c r="BS410" s="97"/>
      <c r="BT410" s="122"/>
      <c r="BU410" s="46"/>
      <c r="BV410" s="46"/>
      <c r="BW410" s="46"/>
      <c r="BX410" s="46"/>
      <c r="BY410" s="46"/>
      <c r="BZ410" s="46">
        <v>5</v>
      </c>
      <c r="CA410" s="46"/>
      <c r="CB410" s="46"/>
      <c r="CC410" s="47"/>
      <c r="CD410" s="236">
        <v>5</v>
      </c>
      <c r="CE410" s="233">
        <v>2.9</v>
      </c>
      <c r="CF410" s="228">
        <v>4</v>
      </c>
      <c r="CG410" s="181">
        <v>5</v>
      </c>
      <c r="CH410"/>
      <c r="CI410"/>
    </row>
    <row r="411" spans="1:181">
      <c r="A411" s="131">
        <v>3</v>
      </c>
      <c r="B411" s="171" t="s">
        <v>314</v>
      </c>
      <c r="C411" s="167" t="s">
        <v>47</v>
      </c>
      <c r="D411" s="163">
        <f t="shared" si="306"/>
        <v>100</v>
      </c>
      <c r="E411" s="37">
        <f t="shared" si="307"/>
        <v>58</v>
      </c>
      <c r="F411" s="126">
        <f t="shared" si="308"/>
        <v>20</v>
      </c>
      <c r="G411" s="93">
        <f t="shared" si="309"/>
        <v>0</v>
      </c>
      <c r="H411" s="93">
        <f t="shared" si="313"/>
        <v>30</v>
      </c>
      <c r="I411" s="93">
        <f t="shared" si="310"/>
        <v>6</v>
      </c>
      <c r="J411" s="93">
        <f t="shared" si="311"/>
        <v>2</v>
      </c>
      <c r="K411" s="134">
        <f t="shared" si="312"/>
        <v>42</v>
      </c>
      <c r="L411" s="96"/>
      <c r="M411" s="39"/>
      <c r="N411" s="39"/>
      <c r="O411" s="39"/>
      <c r="P411" s="39"/>
      <c r="Q411" s="40"/>
      <c r="R411" s="41"/>
      <c r="S411" s="12"/>
      <c r="T411" s="12"/>
      <c r="U411" s="12"/>
      <c r="V411" s="12"/>
      <c r="W411" s="97"/>
      <c r="X411" s="96"/>
      <c r="Y411" s="39"/>
      <c r="Z411" s="39"/>
      <c r="AA411" s="39"/>
      <c r="AB411" s="39"/>
      <c r="AC411" s="40"/>
      <c r="AD411" s="41"/>
      <c r="AE411" s="12"/>
      <c r="AF411" s="12"/>
      <c r="AG411" s="12"/>
      <c r="AH411" s="12"/>
      <c r="AI411" s="97"/>
      <c r="AJ411" s="96"/>
      <c r="AK411" s="39"/>
      <c r="AL411" s="39"/>
      <c r="AM411" s="39"/>
      <c r="AN411" s="39"/>
      <c r="AO411" s="40"/>
      <c r="AP411" s="41"/>
      <c r="AQ411" s="12"/>
      <c r="AR411" s="12"/>
      <c r="AS411" s="12"/>
      <c r="AT411" s="12"/>
      <c r="AU411" s="97"/>
      <c r="AV411" s="96">
        <v>20</v>
      </c>
      <c r="AW411" s="39"/>
      <c r="AX411" s="39">
        <v>30</v>
      </c>
      <c r="AY411" s="39">
        <v>6</v>
      </c>
      <c r="AZ411" s="39">
        <v>2</v>
      </c>
      <c r="BA411" s="40">
        <v>42</v>
      </c>
      <c r="BB411" s="41"/>
      <c r="BC411" s="12"/>
      <c r="BD411" s="12"/>
      <c r="BE411" s="12"/>
      <c r="BF411" s="12"/>
      <c r="BG411" s="97"/>
      <c r="BH411" s="96"/>
      <c r="BI411" s="39"/>
      <c r="BJ411" s="39"/>
      <c r="BK411" s="39"/>
      <c r="BL411" s="39"/>
      <c r="BM411" s="40"/>
      <c r="BN411" s="41"/>
      <c r="BO411" s="12"/>
      <c r="BP411" s="12"/>
      <c r="BQ411" s="12"/>
      <c r="BR411" s="12"/>
      <c r="BS411" s="97"/>
      <c r="BT411" s="122"/>
      <c r="BU411" s="46"/>
      <c r="BV411" s="46"/>
      <c r="BW411" s="46"/>
      <c r="BX411" s="46"/>
      <c r="BY411" s="46"/>
      <c r="BZ411" s="46">
        <v>4</v>
      </c>
      <c r="CA411" s="46"/>
      <c r="CB411" s="46"/>
      <c r="CC411" s="47"/>
      <c r="CD411" s="236">
        <v>4</v>
      </c>
      <c r="CE411" s="233">
        <v>2.2999999999999998</v>
      </c>
      <c r="CF411" s="228">
        <v>3</v>
      </c>
      <c r="CG411" s="181">
        <v>4</v>
      </c>
      <c r="CH411"/>
      <c r="CI411"/>
    </row>
    <row r="412" spans="1:181" ht="16.899999999999999" customHeight="1">
      <c r="A412" s="131">
        <v>4</v>
      </c>
      <c r="B412" s="187" t="s">
        <v>315</v>
      </c>
      <c r="C412" s="167" t="s">
        <v>47</v>
      </c>
      <c r="D412" s="163">
        <f t="shared" si="306"/>
        <v>75</v>
      </c>
      <c r="E412" s="37">
        <f t="shared" si="307"/>
        <v>58</v>
      </c>
      <c r="F412" s="126">
        <f t="shared" si="308"/>
        <v>20</v>
      </c>
      <c r="G412" s="93">
        <f t="shared" si="309"/>
        <v>0</v>
      </c>
      <c r="H412" s="93">
        <f t="shared" si="313"/>
        <v>30</v>
      </c>
      <c r="I412" s="93">
        <f t="shared" si="310"/>
        <v>6</v>
      </c>
      <c r="J412" s="93">
        <f t="shared" si="311"/>
        <v>2</v>
      </c>
      <c r="K412" s="134">
        <f t="shared" si="312"/>
        <v>17</v>
      </c>
      <c r="L412" s="96"/>
      <c r="M412" s="39"/>
      <c r="N412" s="39"/>
      <c r="O412" s="39"/>
      <c r="P412" s="39"/>
      <c r="Q412" s="40"/>
      <c r="R412" s="41"/>
      <c r="S412" s="12"/>
      <c r="T412" s="12"/>
      <c r="U412" s="12"/>
      <c r="V412" s="12"/>
      <c r="W412" s="97"/>
      <c r="X412" s="96"/>
      <c r="Y412" s="39"/>
      <c r="Z412" s="39"/>
      <c r="AA412" s="39"/>
      <c r="AB412" s="39"/>
      <c r="AC412" s="40"/>
      <c r="AD412" s="41"/>
      <c r="AE412" s="12"/>
      <c r="AF412" s="12"/>
      <c r="AG412" s="12"/>
      <c r="AH412" s="12"/>
      <c r="AI412" s="97"/>
      <c r="AJ412" s="96"/>
      <c r="AK412" s="39"/>
      <c r="AL412" s="39"/>
      <c r="AM412" s="39"/>
      <c r="AN412" s="39"/>
      <c r="AO412" s="40"/>
      <c r="AP412" s="41"/>
      <c r="AQ412" s="12"/>
      <c r="AR412" s="12"/>
      <c r="AS412" s="12"/>
      <c r="AT412" s="12"/>
      <c r="AU412" s="97"/>
      <c r="AV412" s="96"/>
      <c r="AW412" s="39"/>
      <c r="AX412" s="39"/>
      <c r="AY412" s="39"/>
      <c r="AZ412" s="39"/>
      <c r="BA412" s="40"/>
      <c r="BB412" s="41">
        <v>20</v>
      </c>
      <c r="BC412" s="12"/>
      <c r="BD412" s="12">
        <v>30</v>
      </c>
      <c r="BE412" s="12">
        <v>6</v>
      </c>
      <c r="BF412" s="12">
        <v>2</v>
      </c>
      <c r="BG412" s="97">
        <v>17</v>
      </c>
      <c r="BH412" s="96"/>
      <c r="BI412" s="39"/>
      <c r="BJ412" s="39"/>
      <c r="BK412" s="39"/>
      <c r="BL412" s="39"/>
      <c r="BM412" s="40"/>
      <c r="BN412" s="41"/>
      <c r="BO412" s="12"/>
      <c r="BP412" s="12"/>
      <c r="BQ412" s="12"/>
      <c r="BR412" s="12"/>
      <c r="BS412" s="97"/>
      <c r="BT412" s="122"/>
      <c r="BU412" s="46"/>
      <c r="BV412" s="46"/>
      <c r="BW412" s="46"/>
      <c r="BX412" s="46"/>
      <c r="BY412" s="46"/>
      <c r="BZ412" s="46"/>
      <c r="CA412" s="46">
        <v>3</v>
      </c>
      <c r="CB412" s="46"/>
      <c r="CC412" s="47"/>
      <c r="CD412" s="236">
        <v>3</v>
      </c>
      <c r="CE412" s="233">
        <v>2.2999999999999998</v>
      </c>
      <c r="CF412" s="228">
        <v>2</v>
      </c>
      <c r="CG412" s="181">
        <v>3</v>
      </c>
      <c r="CH412"/>
      <c r="CI412"/>
    </row>
    <row r="413" spans="1:181" s="174" customFormat="1">
      <c r="A413" s="131">
        <v>5</v>
      </c>
      <c r="B413" s="194" t="s">
        <v>316</v>
      </c>
      <c r="C413" s="167" t="s">
        <v>47</v>
      </c>
      <c r="D413" s="163">
        <f t="shared" si="306"/>
        <v>75</v>
      </c>
      <c r="E413" s="37">
        <f t="shared" si="307"/>
        <v>40</v>
      </c>
      <c r="F413" s="126">
        <f t="shared" si="308"/>
        <v>10</v>
      </c>
      <c r="G413" s="93">
        <f t="shared" si="309"/>
        <v>0</v>
      </c>
      <c r="H413" s="93">
        <f t="shared" si="313"/>
        <v>22</v>
      </c>
      <c r="I413" s="93">
        <f t="shared" si="310"/>
        <v>6</v>
      </c>
      <c r="J413" s="93">
        <f t="shared" si="311"/>
        <v>2</v>
      </c>
      <c r="K413" s="134">
        <f t="shared" si="312"/>
        <v>35</v>
      </c>
      <c r="L413" s="96"/>
      <c r="M413" s="39"/>
      <c r="N413" s="39"/>
      <c r="O413" s="39"/>
      <c r="P413" s="39"/>
      <c r="Q413" s="40"/>
      <c r="R413" s="41"/>
      <c r="S413" s="12"/>
      <c r="T413" s="12"/>
      <c r="U413" s="12"/>
      <c r="V413" s="12"/>
      <c r="W413" s="97"/>
      <c r="X413" s="96"/>
      <c r="Y413" s="39"/>
      <c r="Z413" s="39"/>
      <c r="AA413" s="39"/>
      <c r="AB413" s="39"/>
      <c r="AC413" s="40"/>
      <c r="AD413" s="41"/>
      <c r="AE413" s="12"/>
      <c r="AF413" s="12"/>
      <c r="AG413" s="12"/>
      <c r="AH413" s="12"/>
      <c r="AI413" s="97"/>
      <c r="AJ413" s="96"/>
      <c r="AK413" s="39"/>
      <c r="AL413" s="39"/>
      <c r="AM413" s="39"/>
      <c r="AN413" s="39"/>
      <c r="AO413" s="40"/>
      <c r="AP413" s="41"/>
      <c r="AQ413" s="12"/>
      <c r="AR413" s="12"/>
      <c r="AS413" s="12"/>
      <c r="AT413" s="12"/>
      <c r="AU413" s="97"/>
      <c r="AV413" s="96"/>
      <c r="AW413" s="39"/>
      <c r="AX413" s="39"/>
      <c r="AY413" s="39"/>
      <c r="AZ413" s="39"/>
      <c r="BA413" s="40"/>
      <c r="BB413" s="41">
        <v>10</v>
      </c>
      <c r="BC413" s="12"/>
      <c r="BD413" s="12">
        <v>22</v>
      </c>
      <c r="BE413" s="12">
        <v>6</v>
      </c>
      <c r="BF413" s="12">
        <v>2</v>
      </c>
      <c r="BG413" s="97">
        <v>35</v>
      </c>
      <c r="BH413" s="96"/>
      <c r="BI413" s="39"/>
      <c r="BJ413" s="39"/>
      <c r="BK413" s="39"/>
      <c r="BL413" s="39"/>
      <c r="BM413" s="40"/>
      <c r="BN413" s="41"/>
      <c r="BO413" s="12"/>
      <c r="BP413" s="12"/>
      <c r="BQ413" s="12"/>
      <c r="BR413" s="12"/>
      <c r="BS413" s="97"/>
      <c r="BT413" s="122"/>
      <c r="BU413" s="46"/>
      <c r="BV413" s="46"/>
      <c r="BW413" s="46"/>
      <c r="BX413" s="46"/>
      <c r="BY413" s="46"/>
      <c r="BZ413" s="46"/>
      <c r="CA413" s="46">
        <v>3</v>
      </c>
      <c r="CB413" s="46"/>
      <c r="CC413" s="47"/>
      <c r="CD413" s="236">
        <v>3</v>
      </c>
      <c r="CE413" s="233">
        <v>1.6</v>
      </c>
      <c r="CF413" s="228">
        <v>3</v>
      </c>
      <c r="CG413" s="181">
        <v>3</v>
      </c>
    </row>
    <row r="414" spans="1:181" s="174" customFormat="1" ht="30.95">
      <c r="A414" s="131">
        <v>6</v>
      </c>
      <c r="B414" s="171" t="s">
        <v>317</v>
      </c>
      <c r="C414" s="167" t="s">
        <v>47</v>
      </c>
      <c r="D414" s="163">
        <f t="shared" si="306"/>
        <v>75</v>
      </c>
      <c r="E414" s="37">
        <f t="shared" si="307"/>
        <v>40</v>
      </c>
      <c r="F414" s="126">
        <f t="shared" si="308"/>
        <v>10</v>
      </c>
      <c r="G414" s="93">
        <f t="shared" si="309"/>
        <v>0</v>
      </c>
      <c r="H414" s="93">
        <f t="shared" si="313"/>
        <v>22</v>
      </c>
      <c r="I414" s="93">
        <f t="shared" si="310"/>
        <v>6</v>
      </c>
      <c r="J414" s="93">
        <f t="shared" si="311"/>
        <v>2</v>
      </c>
      <c r="K414" s="134">
        <f t="shared" si="312"/>
        <v>35</v>
      </c>
      <c r="L414" s="96"/>
      <c r="M414" s="39"/>
      <c r="N414" s="39"/>
      <c r="O414" s="39"/>
      <c r="P414" s="39"/>
      <c r="Q414" s="40"/>
      <c r="R414" s="41"/>
      <c r="S414" s="12"/>
      <c r="T414" s="12"/>
      <c r="U414" s="12"/>
      <c r="V414" s="12"/>
      <c r="W414" s="97"/>
      <c r="X414" s="96"/>
      <c r="Y414" s="39"/>
      <c r="Z414" s="39"/>
      <c r="AA414" s="39"/>
      <c r="AB414" s="39"/>
      <c r="AC414" s="40"/>
      <c r="AD414" s="41"/>
      <c r="AE414" s="12"/>
      <c r="AF414" s="12"/>
      <c r="AG414" s="12"/>
      <c r="AH414" s="12"/>
      <c r="AI414" s="97"/>
      <c r="AJ414" s="96"/>
      <c r="AK414" s="39"/>
      <c r="AL414" s="39"/>
      <c r="AM414" s="39"/>
      <c r="AN414" s="39"/>
      <c r="AO414" s="40"/>
      <c r="AP414" s="41"/>
      <c r="AQ414" s="12"/>
      <c r="AR414" s="12"/>
      <c r="AS414" s="12"/>
      <c r="AT414" s="12"/>
      <c r="AU414" s="97"/>
      <c r="AV414" s="96"/>
      <c r="AW414" s="39"/>
      <c r="AX414" s="39"/>
      <c r="AY414" s="39"/>
      <c r="AZ414" s="39"/>
      <c r="BA414" s="40"/>
      <c r="BB414" s="41">
        <v>10</v>
      </c>
      <c r="BC414" s="12"/>
      <c r="BD414" s="12">
        <v>22</v>
      </c>
      <c r="BE414" s="12">
        <v>6</v>
      </c>
      <c r="BF414" s="12">
        <v>2</v>
      </c>
      <c r="BG414" s="97">
        <v>35</v>
      </c>
      <c r="BH414" s="96"/>
      <c r="BI414" s="39"/>
      <c r="BJ414" s="39"/>
      <c r="BK414" s="39"/>
      <c r="BL414" s="39"/>
      <c r="BM414" s="40"/>
      <c r="BN414" s="41"/>
      <c r="BO414" s="12"/>
      <c r="BP414" s="12"/>
      <c r="BQ414" s="12"/>
      <c r="BR414" s="12"/>
      <c r="BS414" s="97"/>
      <c r="BT414" s="122"/>
      <c r="BU414" s="46"/>
      <c r="BV414" s="46"/>
      <c r="BW414" s="46"/>
      <c r="BX414" s="46"/>
      <c r="BY414" s="46"/>
      <c r="BZ414" s="46"/>
      <c r="CA414" s="46">
        <v>3</v>
      </c>
      <c r="CB414" s="46"/>
      <c r="CC414" s="47"/>
      <c r="CD414" s="236">
        <v>3</v>
      </c>
      <c r="CE414" s="233">
        <v>1.6</v>
      </c>
      <c r="CF414" s="228">
        <v>3</v>
      </c>
      <c r="CG414" s="181">
        <v>3</v>
      </c>
    </row>
    <row r="415" spans="1:181">
      <c r="A415" s="131">
        <v>7</v>
      </c>
      <c r="B415" s="172" t="s">
        <v>318</v>
      </c>
      <c r="C415" s="167" t="s">
        <v>47</v>
      </c>
      <c r="D415" s="163">
        <f t="shared" si="306"/>
        <v>150</v>
      </c>
      <c r="E415" s="37">
        <f t="shared" si="307"/>
        <v>73</v>
      </c>
      <c r="F415" s="126">
        <f t="shared" si="308"/>
        <v>20</v>
      </c>
      <c r="G415" s="93">
        <f t="shared" si="309"/>
        <v>0</v>
      </c>
      <c r="H415" s="93">
        <f t="shared" si="313"/>
        <v>45</v>
      </c>
      <c r="I415" s="93">
        <f t="shared" si="310"/>
        <v>6</v>
      </c>
      <c r="J415" s="93">
        <f t="shared" si="311"/>
        <v>2</v>
      </c>
      <c r="K415" s="134">
        <f t="shared" si="312"/>
        <v>77</v>
      </c>
      <c r="L415" s="96"/>
      <c r="M415" s="39"/>
      <c r="N415" s="39"/>
      <c r="O415" s="39"/>
      <c r="P415" s="39"/>
      <c r="Q415" s="40"/>
      <c r="R415" s="41"/>
      <c r="S415" s="12"/>
      <c r="T415" s="12"/>
      <c r="U415" s="12"/>
      <c r="V415" s="12"/>
      <c r="W415" s="97"/>
      <c r="X415" s="96"/>
      <c r="Y415" s="39"/>
      <c r="Z415" s="39"/>
      <c r="AA415" s="39"/>
      <c r="AB415" s="39"/>
      <c r="AC415" s="40"/>
      <c r="AD415" s="41"/>
      <c r="AE415" s="12"/>
      <c r="AF415" s="12"/>
      <c r="AG415" s="12"/>
      <c r="AH415" s="12"/>
      <c r="AI415" s="97"/>
      <c r="AJ415" s="96"/>
      <c r="AK415" s="39"/>
      <c r="AL415" s="39"/>
      <c r="AM415" s="39"/>
      <c r="AN415" s="39"/>
      <c r="AO415" s="40"/>
      <c r="AP415" s="41"/>
      <c r="AQ415" s="12"/>
      <c r="AR415" s="12"/>
      <c r="AS415" s="12"/>
      <c r="AT415" s="12"/>
      <c r="AU415" s="97"/>
      <c r="AV415" s="96"/>
      <c r="AW415" s="39"/>
      <c r="AX415" s="39"/>
      <c r="AY415" s="39"/>
      <c r="AZ415" s="39"/>
      <c r="BA415" s="40"/>
      <c r="BB415" s="41"/>
      <c r="BC415" s="12"/>
      <c r="BD415" s="12"/>
      <c r="BE415" s="12"/>
      <c r="BF415" s="12"/>
      <c r="BG415" s="97"/>
      <c r="BH415" s="96">
        <v>20</v>
      </c>
      <c r="BI415" s="39"/>
      <c r="BJ415" s="39">
        <v>45</v>
      </c>
      <c r="BK415" s="39">
        <v>6</v>
      </c>
      <c r="BL415" s="39">
        <v>2</v>
      </c>
      <c r="BM415" s="40">
        <v>77</v>
      </c>
      <c r="BN415" s="41"/>
      <c r="BO415" s="12"/>
      <c r="BP415" s="12"/>
      <c r="BQ415" s="12"/>
      <c r="BR415" s="12"/>
      <c r="BS415" s="97"/>
      <c r="BT415" s="122"/>
      <c r="BU415" s="46"/>
      <c r="BV415" s="46"/>
      <c r="BW415" s="46"/>
      <c r="BX415" s="46"/>
      <c r="BY415" s="46"/>
      <c r="BZ415" s="46"/>
      <c r="CA415" s="46"/>
      <c r="CB415" s="46">
        <v>6</v>
      </c>
      <c r="CC415" s="47"/>
      <c r="CD415" s="236">
        <v>6</v>
      </c>
      <c r="CE415" s="233">
        <v>2.9</v>
      </c>
      <c r="CF415" s="228">
        <v>5</v>
      </c>
      <c r="CG415" s="181">
        <v>6</v>
      </c>
      <c r="CH415"/>
      <c r="CI415"/>
    </row>
    <row r="416" spans="1:181" ht="16.899999999999999" customHeight="1">
      <c r="A416" s="131">
        <v>8</v>
      </c>
      <c r="B416" s="194" t="s">
        <v>319</v>
      </c>
      <c r="C416" s="167" t="s">
        <v>47</v>
      </c>
      <c r="D416" s="163">
        <f t="shared" si="306"/>
        <v>125</v>
      </c>
      <c r="E416" s="37">
        <f t="shared" si="307"/>
        <v>58</v>
      </c>
      <c r="F416" s="126">
        <f t="shared" si="308"/>
        <v>20</v>
      </c>
      <c r="G416" s="93">
        <f t="shared" si="309"/>
        <v>0</v>
      </c>
      <c r="H416" s="93">
        <f t="shared" si="313"/>
        <v>30</v>
      </c>
      <c r="I416" s="93">
        <f t="shared" si="310"/>
        <v>6</v>
      </c>
      <c r="J416" s="93">
        <f t="shared" si="311"/>
        <v>2</v>
      </c>
      <c r="K416" s="134">
        <f t="shared" si="312"/>
        <v>67</v>
      </c>
      <c r="L416" s="96"/>
      <c r="M416" s="39"/>
      <c r="N416" s="39"/>
      <c r="O416" s="39"/>
      <c r="P416" s="39"/>
      <c r="Q416" s="40"/>
      <c r="R416" s="41"/>
      <c r="S416" s="12"/>
      <c r="T416" s="12"/>
      <c r="U416" s="12"/>
      <c r="V416" s="12"/>
      <c r="W416" s="97"/>
      <c r="X416" s="96"/>
      <c r="Y416" s="39"/>
      <c r="Z416" s="39"/>
      <c r="AA416" s="39"/>
      <c r="AB416" s="39"/>
      <c r="AC416" s="40"/>
      <c r="AD416" s="41"/>
      <c r="AE416" s="12"/>
      <c r="AF416" s="12"/>
      <c r="AG416" s="12"/>
      <c r="AH416" s="12"/>
      <c r="AI416" s="97"/>
      <c r="AJ416" s="96"/>
      <c r="AK416" s="39"/>
      <c r="AL416" s="39"/>
      <c r="AM416" s="39"/>
      <c r="AN416" s="39"/>
      <c r="AO416" s="40"/>
      <c r="AP416" s="41"/>
      <c r="AQ416" s="12"/>
      <c r="AR416" s="12"/>
      <c r="AS416" s="12"/>
      <c r="AT416" s="12"/>
      <c r="AU416" s="97"/>
      <c r="AV416" s="96"/>
      <c r="AW416" s="39"/>
      <c r="AX416" s="39"/>
      <c r="AY416" s="39"/>
      <c r="AZ416" s="39"/>
      <c r="BA416" s="40"/>
      <c r="BB416" s="41"/>
      <c r="BC416" s="12"/>
      <c r="BD416" s="12"/>
      <c r="BE416" s="12"/>
      <c r="BF416" s="12"/>
      <c r="BG416" s="97"/>
      <c r="BH416" s="96">
        <v>20</v>
      </c>
      <c r="BI416" s="39"/>
      <c r="BJ416" s="39">
        <v>30</v>
      </c>
      <c r="BK416" s="39">
        <v>6</v>
      </c>
      <c r="BL416" s="39">
        <v>2</v>
      </c>
      <c r="BM416" s="40">
        <v>67</v>
      </c>
      <c r="BN416" s="41"/>
      <c r="BO416" s="12"/>
      <c r="BP416" s="12"/>
      <c r="BQ416" s="12"/>
      <c r="BR416" s="12"/>
      <c r="BS416" s="97"/>
      <c r="BT416" s="122"/>
      <c r="BU416" s="46"/>
      <c r="BV416" s="46"/>
      <c r="BW416" s="46"/>
      <c r="BX416" s="46"/>
      <c r="BY416" s="46"/>
      <c r="BZ416" s="46"/>
      <c r="CA416" s="46"/>
      <c r="CB416" s="46">
        <v>5</v>
      </c>
      <c r="CC416" s="47"/>
      <c r="CD416" s="236">
        <v>5</v>
      </c>
      <c r="CE416" s="233">
        <v>2.2999999999999998</v>
      </c>
      <c r="CF416" s="228">
        <v>4</v>
      </c>
      <c r="CG416" s="181">
        <v>5</v>
      </c>
      <c r="CH416"/>
      <c r="CI416"/>
    </row>
    <row r="417" spans="1:87">
      <c r="A417" s="131">
        <v>9</v>
      </c>
      <c r="B417" s="171" t="s">
        <v>131</v>
      </c>
      <c r="C417" s="167" t="s">
        <v>47</v>
      </c>
      <c r="D417" s="163">
        <f t="shared" si="306"/>
        <v>100</v>
      </c>
      <c r="E417" s="37">
        <f t="shared" si="307"/>
        <v>34</v>
      </c>
      <c r="F417" s="126">
        <f t="shared" si="308"/>
        <v>0</v>
      </c>
      <c r="G417" s="93">
        <f t="shared" si="309"/>
        <v>0</v>
      </c>
      <c r="H417" s="93">
        <f t="shared" si="313"/>
        <v>30</v>
      </c>
      <c r="I417" s="93">
        <f t="shared" si="310"/>
        <v>3</v>
      </c>
      <c r="J417" s="93">
        <f t="shared" si="311"/>
        <v>1</v>
      </c>
      <c r="K417" s="134">
        <f t="shared" si="312"/>
        <v>66</v>
      </c>
      <c r="L417" s="96"/>
      <c r="M417" s="39"/>
      <c r="N417" s="39"/>
      <c r="O417" s="39"/>
      <c r="P417" s="39"/>
      <c r="Q417" s="40"/>
      <c r="R417" s="41"/>
      <c r="S417" s="12"/>
      <c r="T417" s="12"/>
      <c r="U417" s="12"/>
      <c r="V417" s="12"/>
      <c r="W417" s="97"/>
      <c r="X417" s="96"/>
      <c r="Y417" s="39"/>
      <c r="Z417" s="39"/>
      <c r="AA417" s="39"/>
      <c r="AB417" s="39"/>
      <c r="AC417" s="40"/>
      <c r="AD417" s="41"/>
      <c r="AE417" s="12"/>
      <c r="AF417" s="12"/>
      <c r="AG417" s="12"/>
      <c r="AH417" s="12"/>
      <c r="AI417" s="97"/>
      <c r="AJ417" s="96"/>
      <c r="AK417" s="39"/>
      <c r="AL417" s="39"/>
      <c r="AM417" s="39"/>
      <c r="AN417" s="39"/>
      <c r="AO417" s="40"/>
      <c r="AP417" s="41"/>
      <c r="AQ417" s="12"/>
      <c r="AR417" s="12"/>
      <c r="AS417" s="12"/>
      <c r="AT417" s="12"/>
      <c r="AU417" s="97"/>
      <c r="AV417" s="96"/>
      <c r="AW417" s="39"/>
      <c r="AX417" s="39"/>
      <c r="AY417" s="39"/>
      <c r="AZ417" s="39"/>
      <c r="BA417" s="40"/>
      <c r="BB417" s="41"/>
      <c r="BC417" s="12"/>
      <c r="BD417" s="12"/>
      <c r="BE417" s="12"/>
      <c r="BF417" s="12"/>
      <c r="BG417" s="97"/>
      <c r="BH417" s="96"/>
      <c r="BI417" s="39"/>
      <c r="BJ417" s="39">
        <v>30</v>
      </c>
      <c r="BK417" s="39">
        <v>3</v>
      </c>
      <c r="BL417" s="39">
        <v>1</v>
      </c>
      <c r="BM417" s="40">
        <v>66</v>
      </c>
      <c r="BN417" s="41"/>
      <c r="BO417" s="12"/>
      <c r="BP417" s="12"/>
      <c r="BQ417" s="12"/>
      <c r="BR417" s="12"/>
      <c r="BS417" s="97"/>
      <c r="BT417" s="122"/>
      <c r="BU417" s="46"/>
      <c r="BV417" s="46"/>
      <c r="BW417" s="46"/>
      <c r="BX417" s="46"/>
      <c r="BY417" s="46"/>
      <c r="BZ417" s="46"/>
      <c r="CA417" s="46"/>
      <c r="CB417" s="46">
        <v>4</v>
      </c>
      <c r="CC417" s="47"/>
      <c r="CD417" s="236">
        <v>4</v>
      </c>
      <c r="CE417" s="233">
        <v>1.4</v>
      </c>
      <c r="CF417" s="228">
        <v>4</v>
      </c>
      <c r="CG417" s="181">
        <v>4</v>
      </c>
      <c r="CH417"/>
      <c r="CI417"/>
    </row>
    <row r="418" spans="1:87">
      <c r="A418" s="131">
        <v>10</v>
      </c>
      <c r="B418" s="194" t="s">
        <v>320</v>
      </c>
      <c r="C418" s="167" t="s">
        <v>47</v>
      </c>
      <c r="D418" s="163">
        <f t="shared" si="306"/>
        <v>100</v>
      </c>
      <c r="E418" s="37">
        <f t="shared" si="307"/>
        <v>58</v>
      </c>
      <c r="F418" s="126">
        <f>SUM(L418:L418,R418:R418,X418:X418,AD418:AD418,AJ418:AJ418,AP418:AP418,AV418:AV418,BB418:BB418,BH418:BH418,BN418:BN418)</f>
        <v>20</v>
      </c>
      <c r="G418" s="93">
        <f t="shared" si="309"/>
        <v>0</v>
      </c>
      <c r="H418" s="93">
        <f t="shared" si="313"/>
        <v>30</v>
      </c>
      <c r="I418" s="93">
        <f t="shared" si="310"/>
        <v>6</v>
      </c>
      <c r="J418" s="93">
        <f t="shared" si="311"/>
        <v>2</v>
      </c>
      <c r="K418" s="134">
        <f t="shared" si="312"/>
        <v>42</v>
      </c>
      <c r="L418" s="96"/>
      <c r="M418" s="39"/>
      <c r="N418" s="39"/>
      <c r="O418" s="39"/>
      <c r="P418" s="39"/>
      <c r="Q418" s="40"/>
      <c r="R418" s="41"/>
      <c r="S418" s="12"/>
      <c r="T418" s="12"/>
      <c r="U418" s="12"/>
      <c r="V418" s="12"/>
      <c r="W418" s="97"/>
      <c r="X418" s="96"/>
      <c r="Y418" s="39"/>
      <c r="Z418" s="39"/>
      <c r="AA418" s="39"/>
      <c r="AB418" s="39"/>
      <c r="AC418" s="40"/>
      <c r="AD418" s="41"/>
      <c r="AE418" s="12"/>
      <c r="AF418" s="12"/>
      <c r="AG418" s="12"/>
      <c r="AH418" s="12"/>
      <c r="AI418" s="97"/>
      <c r="AJ418" s="96"/>
      <c r="AK418" s="39"/>
      <c r="AL418" s="39"/>
      <c r="AM418" s="39"/>
      <c r="AN418" s="39"/>
      <c r="AO418" s="40"/>
      <c r="AP418" s="41"/>
      <c r="AQ418" s="12"/>
      <c r="AR418" s="12"/>
      <c r="AS418" s="12"/>
      <c r="AT418" s="12"/>
      <c r="AU418" s="97"/>
      <c r="AV418" s="96"/>
      <c r="AW418" s="39"/>
      <c r="AX418" s="39"/>
      <c r="AY418" s="39"/>
      <c r="AZ418" s="39"/>
      <c r="BA418" s="40"/>
      <c r="BB418" s="41"/>
      <c r="BC418" s="12"/>
      <c r="BD418" s="12"/>
      <c r="BE418" s="12"/>
      <c r="BF418" s="12"/>
      <c r="BG418" s="97"/>
      <c r="BH418" s="96"/>
      <c r="BI418" s="39"/>
      <c r="BJ418" s="39"/>
      <c r="BK418" s="39"/>
      <c r="BL418" s="39"/>
      <c r="BM418" s="40"/>
      <c r="BN418" s="41">
        <v>20</v>
      </c>
      <c r="BO418" s="12"/>
      <c r="BP418" s="12">
        <v>30</v>
      </c>
      <c r="BQ418" s="12">
        <v>6</v>
      </c>
      <c r="BR418" s="12">
        <v>2</v>
      </c>
      <c r="BS418" s="97">
        <v>42</v>
      </c>
      <c r="BT418" s="122"/>
      <c r="BU418" s="46"/>
      <c r="BV418" s="46"/>
      <c r="BW418" s="46"/>
      <c r="BX418" s="46"/>
      <c r="BY418" s="46"/>
      <c r="BZ418" s="46"/>
      <c r="CA418" s="46"/>
      <c r="CB418" s="46"/>
      <c r="CC418" s="47">
        <v>4</v>
      </c>
      <c r="CD418" s="236">
        <v>4</v>
      </c>
      <c r="CE418" s="233">
        <v>2.2999999999999998</v>
      </c>
      <c r="CF418" s="228">
        <v>3</v>
      </c>
      <c r="CG418" s="181">
        <v>4</v>
      </c>
      <c r="CH418"/>
      <c r="CI418"/>
    </row>
    <row r="419" spans="1:87">
      <c r="A419" s="131">
        <v>11</v>
      </c>
      <c r="B419" s="172" t="s">
        <v>321</v>
      </c>
      <c r="C419" s="167" t="s">
        <v>47</v>
      </c>
      <c r="D419" s="163">
        <f>SUM(F419:K419)</f>
        <v>150</v>
      </c>
      <c r="E419" s="37">
        <f t="shared" si="307"/>
        <v>58</v>
      </c>
      <c r="F419" s="126">
        <f>SUM(L419:L419,R419:R419,X419:X419,AD419:AD419,AJ419:AJ419,AP419:AP419,AV419:AV419,BB419:BB419,BH419:BH419,BN419:BN419)</f>
        <v>0</v>
      </c>
      <c r="G419" s="93">
        <f t="shared" si="309"/>
        <v>0</v>
      </c>
      <c r="H419" s="93">
        <f t="shared" si="313"/>
        <v>50</v>
      </c>
      <c r="I419" s="93">
        <f t="shared" si="310"/>
        <v>6</v>
      </c>
      <c r="J419" s="93">
        <f t="shared" si="311"/>
        <v>2</v>
      </c>
      <c r="K419" s="134">
        <f t="shared" si="312"/>
        <v>92</v>
      </c>
      <c r="L419" s="96"/>
      <c r="M419" s="39"/>
      <c r="N419" s="39"/>
      <c r="O419" s="39"/>
      <c r="P419" s="39"/>
      <c r="Q419" s="40"/>
      <c r="R419" s="41"/>
      <c r="S419" s="12"/>
      <c r="T419" s="12"/>
      <c r="U419" s="12"/>
      <c r="V419" s="12"/>
      <c r="W419" s="97"/>
      <c r="X419" s="96"/>
      <c r="Y419" s="39"/>
      <c r="Z419" s="39"/>
      <c r="AA419" s="39"/>
      <c r="AB419" s="39"/>
      <c r="AC419" s="40"/>
      <c r="AD419" s="41"/>
      <c r="AE419" s="12"/>
      <c r="AF419" s="12"/>
      <c r="AG419" s="12"/>
      <c r="AH419" s="12"/>
      <c r="AI419" s="97"/>
      <c r="AJ419" s="96"/>
      <c r="AK419" s="39"/>
      <c r="AL419" s="39"/>
      <c r="AM419" s="39"/>
      <c r="AN419" s="39"/>
      <c r="AO419" s="40"/>
      <c r="AP419" s="41"/>
      <c r="AQ419" s="12"/>
      <c r="AR419" s="12"/>
      <c r="AS419" s="12"/>
      <c r="AT419" s="12"/>
      <c r="AU419" s="97"/>
      <c r="AV419" s="96"/>
      <c r="AW419" s="39"/>
      <c r="AX419" s="39"/>
      <c r="AY419" s="39"/>
      <c r="AZ419" s="39"/>
      <c r="BA419" s="40"/>
      <c r="BB419" s="41"/>
      <c r="BC419" s="12"/>
      <c r="BD419" s="12"/>
      <c r="BE419" s="12"/>
      <c r="BF419" s="12"/>
      <c r="BG419" s="97"/>
      <c r="BH419" s="96"/>
      <c r="BI419" s="39"/>
      <c r="BJ419" s="39"/>
      <c r="BK419" s="39"/>
      <c r="BL419" s="39"/>
      <c r="BM419" s="40"/>
      <c r="BN419" s="41">
        <v>0</v>
      </c>
      <c r="BO419" s="12"/>
      <c r="BP419" s="12">
        <v>50</v>
      </c>
      <c r="BQ419" s="12">
        <v>6</v>
      </c>
      <c r="BR419" s="12">
        <v>2</v>
      </c>
      <c r="BS419" s="97">
        <v>92</v>
      </c>
      <c r="BT419" s="122"/>
      <c r="BU419" s="46"/>
      <c r="BV419" s="46"/>
      <c r="BW419" s="46"/>
      <c r="BX419" s="46"/>
      <c r="BY419" s="46"/>
      <c r="BZ419" s="46"/>
      <c r="CA419" s="46"/>
      <c r="CB419" s="46"/>
      <c r="CC419" s="47">
        <v>6</v>
      </c>
      <c r="CD419" s="236">
        <v>6</v>
      </c>
      <c r="CE419" s="233">
        <v>2.2999999999999998</v>
      </c>
      <c r="CF419" s="228">
        <v>5</v>
      </c>
      <c r="CG419" s="181">
        <v>6</v>
      </c>
      <c r="CH419"/>
      <c r="CI419"/>
    </row>
    <row r="420" spans="1:87" ht="15.95" thickBot="1">
      <c r="A420" s="143">
        <v>12</v>
      </c>
      <c r="B420" s="195" t="s">
        <v>146</v>
      </c>
      <c r="C420" s="168" t="s">
        <v>47</v>
      </c>
      <c r="D420" s="164">
        <f>SUM(F420:K420)</f>
        <v>175</v>
      </c>
      <c r="E420" s="66">
        <f>SUM(F420:J420)</f>
        <v>73</v>
      </c>
      <c r="F420" s="140">
        <f>SUM(L420:L420,R420:R420,X420:X420,AD420:AD420,AJ420:AJ420,AP420:AP420,AV420:AV420,BB420:BB420,BH420:BH420,BN420:BN420)</f>
        <v>0</v>
      </c>
      <c r="G420" s="141">
        <f>SUM(M420:M420,S420:S420,Y420:Y420,AE420:AE420,AK420:AK420,AQ420:AQ420,AW420:AW420,BC420:BC420,BI420:BI420,BO420:BO420)</f>
        <v>0</v>
      </c>
      <c r="H420" s="141">
        <f t="shared" si="313"/>
        <v>65</v>
      </c>
      <c r="I420" s="141">
        <f>SUM(O420:O420,U420:U420,AA420:AA420,AG420:AG420,AM420:AM420,AS420:AS420,AY420:AY420,BE420:BE420,BK420:BK420,BQ420:BQ420)</f>
        <v>6</v>
      </c>
      <c r="J420" s="141">
        <f>SUM(P420:P420,V420:V420,AB420:AB420,AH420:AH420,AN420:AN420,AT420:AT420,AZ420:AZ420,BF420:BF420,BL420:BL420,BR420:BR420)</f>
        <v>2</v>
      </c>
      <c r="K420" s="142">
        <f>SUM(Q420:Q420,W420:W420,AC420:AC420,AI420:AI420,AO420:AO420,AU420:AU420,BA420:BA420,BG420:BG420,BM420:BM420,BS420:BS420)</f>
        <v>102</v>
      </c>
      <c r="L420" s="67"/>
      <c r="M420" s="49"/>
      <c r="N420" s="49"/>
      <c r="O420" s="49"/>
      <c r="P420" s="49"/>
      <c r="Q420" s="50"/>
      <c r="R420" s="52"/>
      <c r="S420" s="10"/>
      <c r="T420" s="10"/>
      <c r="U420" s="10"/>
      <c r="V420" s="10"/>
      <c r="W420" s="151"/>
      <c r="X420" s="67"/>
      <c r="Y420" s="49"/>
      <c r="Z420" s="49"/>
      <c r="AA420" s="49"/>
      <c r="AB420" s="49"/>
      <c r="AC420" s="50"/>
      <c r="AD420" s="52"/>
      <c r="AE420" s="10"/>
      <c r="AF420" s="10"/>
      <c r="AG420" s="10"/>
      <c r="AH420" s="10"/>
      <c r="AI420" s="151"/>
      <c r="AJ420" s="67"/>
      <c r="AK420" s="49"/>
      <c r="AL420" s="49"/>
      <c r="AM420" s="49"/>
      <c r="AN420" s="49"/>
      <c r="AO420" s="50"/>
      <c r="AP420" s="52"/>
      <c r="AQ420" s="10"/>
      <c r="AR420" s="10"/>
      <c r="AS420" s="10"/>
      <c r="AT420" s="10"/>
      <c r="AU420" s="151"/>
      <c r="AV420" s="67"/>
      <c r="AW420" s="49"/>
      <c r="AX420" s="49"/>
      <c r="AY420" s="49"/>
      <c r="AZ420" s="49"/>
      <c r="BA420" s="50"/>
      <c r="BB420" s="52"/>
      <c r="BC420" s="10"/>
      <c r="BD420" s="10"/>
      <c r="BE420" s="10"/>
      <c r="BF420" s="10"/>
      <c r="BG420" s="151"/>
      <c r="BH420" s="67"/>
      <c r="BI420" s="49"/>
      <c r="BJ420" s="49"/>
      <c r="BK420" s="49"/>
      <c r="BL420" s="49"/>
      <c r="BM420" s="50"/>
      <c r="BN420" s="52">
        <v>0</v>
      </c>
      <c r="BO420" s="10"/>
      <c r="BP420" s="10">
        <v>65</v>
      </c>
      <c r="BQ420" s="10">
        <v>6</v>
      </c>
      <c r="BR420" s="10">
        <v>2</v>
      </c>
      <c r="BS420" s="151">
        <v>102</v>
      </c>
      <c r="BT420" s="70"/>
      <c r="BU420" s="63"/>
      <c r="BV420" s="63"/>
      <c r="BW420" s="63"/>
      <c r="BX420" s="63"/>
      <c r="BY420" s="63"/>
      <c r="BZ420" s="63"/>
      <c r="CA420" s="63"/>
      <c r="CB420" s="63"/>
      <c r="CC420" s="124">
        <v>7</v>
      </c>
      <c r="CD420" s="237">
        <v>7</v>
      </c>
      <c r="CE420" s="234">
        <v>2.9</v>
      </c>
      <c r="CF420" s="231">
        <v>6</v>
      </c>
      <c r="CG420" s="182">
        <v>7</v>
      </c>
      <c r="CH420"/>
      <c r="CI420"/>
    </row>
    <row r="421" spans="1:87" ht="15.95" customHeight="1" thickBot="1">
      <c r="A421" s="2"/>
      <c r="B421" s="128" t="s">
        <v>52</v>
      </c>
      <c r="C421" s="88"/>
      <c r="D421" s="165">
        <f t="shared" ref="D421:BO421" si="314">SUM(D409:D420)</f>
        <v>1400</v>
      </c>
      <c r="E421" s="53">
        <f t="shared" si="314"/>
        <v>681</v>
      </c>
      <c r="F421" s="88">
        <f t="shared" si="314"/>
        <v>160</v>
      </c>
      <c r="G421" s="89">
        <f t="shared" si="314"/>
        <v>0</v>
      </c>
      <c r="H421" s="89">
        <f t="shared" si="314"/>
        <v>429</v>
      </c>
      <c r="I421" s="89">
        <f t="shared" si="314"/>
        <v>69</v>
      </c>
      <c r="J421" s="89">
        <f t="shared" si="314"/>
        <v>23</v>
      </c>
      <c r="K421" s="68">
        <f t="shared" si="314"/>
        <v>719</v>
      </c>
      <c r="L421" s="149">
        <f t="shared" si="314"/>
        <v>0</v>
      </c>
      <c r="M421" s="150">
        <f t="shared" si="314"/>
        <v>0</v>
      </c>
      <c r="N421" s="150">
        <f t="shared" si="314"/>
        <v>0</v>
      </c>
      <c r="O421" s="150">
        <f t="shared" si="314"/>
        <v>0</v>
      </c>
      <c r="P421" s="150">
        <f t="shared" si="314"/>
        <v>0</v>
      </c>
      <c r="Q421" s="148">
        <f t="shared" si="314"/>
        <v>0</v>
      </c>
      <c r="R421" s="98">
        <f t="shared" si="314"/>
        <v>0</v>
      </c>
      <c r="S421" s="90">
        <f t="shared" si="314"/>
        <v>0</v>
      </c>
      <c r="T421" s="90">
        <f t="shared" si="314"/>
        <v>0</v>
      </c>
      <c r="U421" s="90">
        <f t="shared" si="314"/>
        <v>0</v>
      </c>
      <c r="V421" s="90">
        <f t="shared" si="314"/>
        <v>0</v>
      </c>
      <c r="W421" s="74">
        <f t="shared" si="314"/>
        <v>0</v>
      </c>
      <c r="X421" s="149">
        <f t="shared" si="314"/>
        <v>0</v>
      </c>
      <c r="Y421" s="150">
        <f t="shared" si="314"/>
        <v>0</v>
      </c>
      <c r="Z421" s="150">
        <f t="shared" si="314"/>
        <v>0</v>
      </c>
      <c r="AA421" s="150">
        <f t="shared" si="314"/>
        <v>0</v>
      </c>
      <c r="AB421" s="150">
        <f t="shared" si="314"/>
        <v>0</v>
      </c>
      <c r="AC421" s="148">
        <f t="shared" si="314"/>
        <v>0</v>
      </c>
      <c r="AD421" s="98">
        <f t="shared" si="314"/>
        <v>0</v>
      </c>
      <c r="AE421" s="90">
        <f t="shared" si="314"/>
        <v>0</v>
      </c>
      <c r="AF421" s="90">
        <f t="shared" si="314"/>
        <v>0</v>
      </c>
      <c r="AG421" s="90">
        <f t="shared" si="314"/>
        <v>0</v>
      </c>
      <c r="AH421" s="90">
        <f t="shared" si="314"/>
        <v>0</v>
      </c>
      <c r="AI421" s="74">
        <f t="shared" si="314"/>
        <v>0</v>
      </c>
      <c r="AJ421" s="149">
        <f t="shared" si="314"/>
        <v>0</v>
      </c>
      <c r="AK421" s="150">
        <f t="shared" si="314"/>
        <v>0</v>
      </c>
      <c r="AL421" s="150">
        <f t="shared" si="314"/>
        <v>0</v>
      </c>
      <c r="AM421" s="150">
        <f t="shared" si="314"/>
        <v>0</v>
      </c>
      <c r="AN421" s="150">
        <f t="shared" si="314"/>
        <v>0</v>
      </c>
      <c r="AO421" s="148">
        <f t="shared" si="314"/>
        <v>0</v>
      </c>
      <c r="AP421" s="98">
        <f t="shared" si="314"/>
        <v>0</v>
      </c>
      <c r="AQ421" s="90">
        <f t="shared" si="314"/>
        <v>0</v>
      </c>
      <c r="AR421" s="90">
        <f t="shared" si="314"/>
        <v>0</v>
      </c>
      <c r="AS421" s="90">
        <f t="shared" si="314"/>
        <v>0</v>
      </c>
      <c r="AT421" s="90">
        <f t="shared" si="314"/>
        <v>0</v>
      </c>
      <c r="AU421" s="74">
        <f t="shared" si="314"/>
        <v>0</v>
      </c>
      <c r="AV421" s="149">
        <f t="shared" si="314"/>
        <v>60</v>
      </c>
      <c r="AW421" s="150">
        <f t="shared" si="314"/>
        <v>0</v>
      </c>
      <c r="AX421" s="150">
        <f t="shared" si="314"/>
        <v>105</v>
      </c>
      <c r="AY421" s="150">
        <f t="shared" si="314"/>
        <v>18</v>
      </c>
      <c r="AZ421" s="150">
        <f t="shared" si="314"/>
        <v>6</v>
      </c>
      <c r="BA421" s="148">
        <f t="shared" si="314"/>
        <v>186</v>
      </c>
      <c r="BB421" s="98">
        <f t="shared" si="314"/>
        <v>40</v>
      </c>
      <c r="BC421" s="90">
        <f t="shared" si="314"/>
        <v>0</v>
      </c>
      <c r="BD421" s="90">
        <f t="shared" si="314"/>
        <v>74</v>
      </c>
      <c r="BE421" s="90">
        <f t="shared" si="314"/>
        <v>18</v>
      </c>
      <c r="BF421" s="90">
        <f t="shared" si="314"/>
        <v>6</v>
      </c>
      <c r="BG421" s="74">
        <f t="shared" si="314"/>
        <v>87</v>
      </c>
      <c r="BH421" s="149">
        <f t="shared" si="314"/>
        <v>40</v>
      </c>
      <c r="BI421" s="150">
        <f t="shared" si="314"/>
        <v>0</v>
      </c>
      <c r="BJ421" s="150">
        <f t="shared" si="314"/>
        <v>105</v>
      </c>
      <c r="BK421" s="150">
        <f t="shared" si="314"/>
        <v>15</v>
      </c>
      <c r="BL421" s="150">
        <f t="shared" si="314"/>
        <v>5</v>
      </c>
      <c r="BM421" s="148">
        <f t="shared" si="314"/>
        <v>210</v>
      </c>
      <c r="BN421" s="98">
        <f t="shared" si="314"/>
        <v>20</v>
      </c>
      <c r="BO421" s="90">
        <f t="shared" si="314"/>
        <v>0</v>
      </c>
      <c r="BP421" s="90">
        <f t="shared" ref="BP421:BS421" si="315">SUM(BP409:BP420)</f>
        <v>145</v>
      </c>
      <c r="BQ421" s="90">
        <f t="shared" si="315"/>
        <v>18</v>
      </c>
      <c r="BR421" s="90">
        <f t="shared" si="315"/>
        <v>6</v>
      </c>
      <c r="BS421" s="91">
        <f t="shared" si="315"/>
        <v>236</v>
      </c>
      <c r="BT421" s="251"/>
      <c r="BU421" s="252"/>
      <c r="BV421" s="252"/>
      <c r="BW421" s="252"/>
      <c r="BX421" s="252"/>
      <c r="BY421" s="252"/>
      <c r="BZ421" s="252"/>
      <c r="CA421" s="252"/>
      <c r="CB421" s="252"/>
      <c r="CC421" s="252"/>
      <c r="CD421" s="238"/>
      <c r="CE421" s="238"/>
      <c r="CF421" s="238"/>
      <c r="CG421" s="239"/>
    </row>
    <row r="422" spans="1:87">
      <c r="L422" s="20"/>
    </row>
    <row r="423" spans="1:87">
      <c r="L423" s="20"/>
    </row>
  </sheetData>
  <mergeCells count="129">
    <mergeCell ref="A324:BS324"/>
    <mergeCell ref="A254:BS254"/>
    <mergeCell ref="BT254:CG254"/>
    <mergeCell ref="BT267:CG267"/>
    <mergeCell ref="A268:BS268"/>
    <mergeCell ref="BT268:CG268"/>
    <mergeCell ref="BT281:CG281"/>
    <mergeCell ref="A282:BS282"/>
    <mergeCell ref="BT282:CG282"/>
    <mergeCell ref="BT295:CG295"/>
    <mergeCell ref="A240:BS240"/>
    <mergeCell ref="BT240:CG240"/>
    <mergeCell ref="BT253:CG253"/>
    <mergeCell ref="A296:BS296"/>
    <mergeCell ref="BT296:CG296"/>
    <mergeCell ref="BT309:CG309"/>
    <mergeCell ref="A310:BS310"/>
    <mergeCell ref="BT310:CG310"/>
    <mergeCell ref="BT323:CG323"/>
    <mergeCell ref="A198:BS198"/>
    <mergeCell ref="BT198:CG198"/>
    <mergeCell ref="BT211:CG211"/>
    <mergeCell ref="A212:BS212"/>
    <mergeCell ref="BT212:CG212"/>
    <mergeCell ref="BT225:CG225"/>
    <mergeCell ref="A226:BS226"/>
    <mergeCell ref="BT226:CG226"/>
    <mergeCell ref="BT239:CG239"/>
    <mergeCell ref="A142:BS142"/>
    <mergeCell ref="BT142:CG142"/>
    <mergeCell ref="BT155:CG155"/>
    <mergeCell ref="A156:BS156"/>
    <mergeCell ref="BT156:CG156"/>
    <mergeCell ref="A13:BS13"/>
    <mergeCell ref="A22:BS22"/>
    <mergeCell ref="A60:BS60"/>
    <mergeCell ref="CD80:CG80"/>
    <mergeCell ref="BT13:CG13"/>
    <mergeCell ref="BT22:CG22"/>
    <mergeCell ref="BT60:CG60"/>
    <mergeCell ref="L59:CG59"/>
    <mergeCell ref="L73:CG73"/>
    <mergeCell ref="C3:C5"/>
    <mergeCell ref="BH4:BM4"/>
    <mergeCell ref="A3:A5"/>
    <mergeCell ref="AD4:AI4"/>
    <mergeCell ref="CC4:CC6"/>
    <mergeCell ref="CB4:CB6"/>
    <mergeCell ref="A128:BS128"/>
    <mergeCell ref="BT128:CG128"/>
    <mergeCell ref="BT141:CG141"/>
    <mergeCell ref="CD3:CD6"/>
    <mergeCell ref="CE3:CH3"/>
    <mergeCell ref="AJ4:AO4"/>
    <mergeCell ref="B3:B5"/>
    <mergeCell ref="AP4:AU4"/>
    <mergeCell ref="D4:D5"/>
    <mergeCell ref="CM4:CM6"/>
    <mergeCell ref="CF4:CF6"/>
    <mergeCell ref="CG4:CG6"/>
    <mergeCell ref="CE4:CE6"/>
    <mergeCell ref="CJ4:CJ6"/>
    <mergeCell ref="CK4:CK6"/>
    <mergeCell ref="CH4:CH6"/>
    <mergeCell ref="A408:BS408"/>
    <mergeCell ref="A380:BS380"/>
    <mergeCell ref="BT380:CG380"/>
    <mergeCell ref="BT393:CG393"/>
    <mergeCell ref="CD82:CD84"/>
    <mergeCell ref="CE82:CE84"/>
    <mergeCell ref="CF82:CF84"/>
    <mergeCell ref="CG82:CG84"/>
    <mergeCell ref="A86:BS86"/>
    <mergeCell ref="BT86:CG86"/>
    <mergeCell ref="BT99:CG99"/>
    <mergeCell ref="A100:BS100"/>
    <mergeCell ref="BT100:CG100"/>
    <mergeCell ref="BT113:CG113"/>
    <mergeCell ref="A114:BS114"/>
    <mergeCell ref="BT114:CG114"/>
    <mergeCell ref="E4:E5"/>
    <mergeCell ref="BT183:CG183"/>
    <mergeCell ref="A184:BS184"/>
    <mergeCell ref="BT184:CG184"/>
    <mergeCell ref="BT197:CG197"/>
    <mergeCell ref="B1:K1"/>
    <mergeCell ref="BT74:CG74"/>
    <mergeCell ref="A74:BS74"/>
    <mergeCell ref="L78:CG78"/>
    <mergeCell ref="CL4:CL6"/>
    <mergeCell ref="F4:K4"/>
    <mergeCell ref="BW4:BW6"/>
    <mergeCell ref="BN4:BS4"/>
    <mergeCell ref="BT4:BT6"/>
    <mergeCell ref="BU4:BU6"/>
    <mergeCell ref="BV4:BV6"/>
    <mergeCell ref="BT3:CC3"/>
    <mergeCell ref="BX4:BX6"/>
    <mergeCell ref="BY4:BY6"/>
    <mergeCell ref="BZ4:BZ6"/>
    <mergeCell ref="CA4:CA6"/>
    <mergeCell ref="A6:BS6"/>
    <mergeCell ref="L4:Q4"/>
    <mergeCell ref="R4:W4"/>
    <mergeCell ref="X4:AC4"/>
    <mergeCell ref="A366:BS366"/>
    <mergeCell ref="A338:BS338"/>
    <mergeCell ref="A352:BS352"/>
    <mergeCell ref="A394:BS394"/>
    <mergeCell ref="L3:BS3"/>
    <mergeCell ref="AV4:BA4"/>
    <mergeCell ref="BB4:BG4"/>
    <mergeCell ref="AP81:AU81"/>
    <mergeCell ref="L21:CG21"/>
    <mergeCell ref="L12:CG12"/>
    <mergeCell ref="AV81:BA81"/>
    <mergeCell ref="BB81:BG81"/>
    <mergeCell ref="BH81:BM81"/>
    <mergeCell ref="BN81:BS81"/>
    <mergeCell ref="L81:Q81"/>
    <mergeCell ref="R81:W81"/>
    <mergeCell ref="X81:AC81"/>
    <mergeCell ref="AD81:AI81"/>
    <mergeCell ref="AJ81:AO81"/>
    <mergeCell ref="D3:K3"/>
    <mergeCell ref="BT127:CG127"/>
    <mergeCell ref="BT169:CG169"/>
    <mergeCell ref="A170:BS170"/>
    <mergeCell ref="BT170:CG170"/>
  </mergeCells>
  <printOptions horizontalCentered="1"/>
  <pageMargins left="0.15748031496062992" right="0.74803149606299213" top="0.39370078740157483" bottom="0.15748031496062992" header="0.51181102362204722" footer="0.51181102362204722"/>
  <pageSetup paperSize="8" scale="68" orientation="landscape" r:id="rId1"/>
  <headerFooter alignWithMargins="0"/>
  <ignoredErrors>
    <ignoredError sqref="BT8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30CA3-F8F3-4C3F-803B-ED11C420B438}">
  <sheetPr>
    <tabColor indexed="10"/>
    <pageSetUpPr fitToPage="1"/>
  </sheetPr>
  <dimension ref="A1:GA423"/>
  <sheetViews>
    <sheetView tabSelected="1" zoomScale="66" zoomScaleNormal="66" workbookViewId="0">
      <pane xSplit="4" ySplit="6" topLeftCell="CM50" activePane="bottomRight" state="frozen"/>
      <selection pane="bottomRight" activeCell="D50" sqref="D50"/>
      <selection pane="bottomLeft" activeCell="A6" sqref="A6"/>
      <selection pane="topRight" activeCell="E1" sqref="E1"/>
    </sheetView>
  </sheetViews>
  <sheetFormatPr defaultRowHeight="15.6"/>
  <cols>
    <col min="1" max="1" width="5.28515625" customWidth="1"/>
    <col min="2" max="2" width="55.42578125" style="21" customWidth="1"/>
    <col min="3" max="3" width="9.140625" style="20" customWidth="1"/>
    <col min="4" max="4" width="6.42578125" style="20" customWidth="1"/>
    <col min="5" max="5" width="8.140625" style="20" customWidth="1"/>
    <col min="6" max="8" width="6.42578125" style="20" customWidth="1"/>
    <col min="9" max="9" width="8" style="20" customWidth="1"/>
    <col min="10" max="11" width="6.42578125" style="20" customWidth="1"/>
    <col min="12" max="12" width="5.5703125" style="77" customWidth="1"/>
    <col min="13" max="71" width="5.5703125" style="20" customWidth="1"/>
    <col min="72" max="72" width="4" style="20" customWidth="1"/>
    <col min="73" max="81" width="3.85546875" style="20" customWidth="1"/>
    <col min="82" max="83" width="9.140625" style="20" customWidth="1"/>
    <col min="84" max="85" width="8.42578125" style="20" customWidth="1"/>
    <col min="86" max="86" width="7.5703125" style="20" customWidth="1"/>
    <col min="87" max="87" width="8" style="20" customWidth="1"/>
  </cols>
  <sheetData>
    <row r="1" spans="1:93" s="269" customFormat="1" ht="18.600000000000001">
      <c r="B1" s="299" t="s">
        <v>322</v>
      </c>
      <c r="C1" s="299"/>
      <c r="D1" s="299"/>
      <c r="E1" s="299"/>
      <c r="F1" s="299"/>
      <c r="G1" s="299"/>
      <c r="H1" s="299"/>
      <c r="I1" s="299"/>
      <c r="J1" s="299"/>
      <c r="K1" s="299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  <c r="Z1" s="270"/>
      <c r="AA1" s="270"/>
      <c r="AB1" s="270"/>
      <c r="AC1" s="270"/>
      <c r="AD1" s="270"/>
      <c r="AE1" s="270"/>
      <c r="AF1" s="270"/>
      <c r="AG1" s="270"/>
      <c r="AH1" s="270"/>
      <c r="AI1" s="270"/>
      <c r="AJ1" s="270"/>
      <c r="AK1" s="270"/>
      <c r="AL1" s="270"/>
      <c r="AM1" s="270"/>
      <c r="AN1" s="270"/>
      <c r="AO1" s="270"/>
      <c r="AP1" s="270"/>
      <c r="AQ1" s="270"/>
      <c r="AR1" s="270"/>
      <c r="AS1" s="270"/>
      <c r="AT1" s="270"/>
      <c r="AU1" s="270"/>
      <c r="AV1" s="270"/>
      <c r="AW1" s="270"/>
      <c r="AX1" s="270"/>
      <c r="AY1" s="270"/>
      <c r="AZ1" s="270"/>
      <c r="BA1" s="270"/>
      <c r="BB1" s="270"/>
      <c r="BC1" s="270"/>
      <c r="BD1" s="270"/>
      <c r="BE1" s="270"/>
      <c r="BF1" s="270"/>
      <c r="BG1" s="270"/>
      <c r="BH1" s="270"/>
      <c r="BI1" s="270"/>
      <c r="BJ1" s="270"/>
      <c r="BK1" s="270"/>
      <c r="BL1" s="270"/>
      <c r="BM1" s="270"/>
      <c r="BN1" s="270"/>
      <c r="BO1" s="270"/>
      <c r="BP1" s="270"/>
      <c r="BQ1" s="270"/>
      <c r="BR1" s="270"/>
      <c r="BS1" s="270"/>
      <c r="BT1" s="270"/>
      <c r="BU1" s="270"/>
      <c r="BV1" s="270"/>
      <c r="BW1" s="270"/>
      <c r="BX1" s="270"/>
      <c r="BY1" s="270"/>
      <c r="BZ1" s="270"/>
      <c r="CA1" s="270"/>
      <c r="CB1" s="270"/>
      <c r="CC1" s="270"/>
      <c r="CD1" s="270"/>
      <c r="CE1" s="270"/>
      <c r="CF1" s="270"/>
      <c r="CG1" s="270"/>
      <c r="CH1" s="270"/>
      <c r="CI1" s="270"/>
    </row>
    <row r="2" spans="1:93" ht="15.95" thickBot="1">
      <c r="A2" s="3"/>
      <c r="B2" s="78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1:93" ht="12" customHeight="1" thickBot="1">
      <c r="A3" s="333" t="s">
        <v>1</v>
      </c>
      <c r="B3" s="342" t="s">
        <v>2</v>
      </c>
      <c r="C3" s="330" t="s">
        <v>3</v>
      </c>
      <c r="D3" s="280" t="s">
        <v>4</v>
      </c>
      <c r="E3" s="281"/>
      <c r="F3" s="291"/>
      <c r="G3" s="291"/>
      <c r="H3" s="291"/>
      <c r="I3" s="291"/>
      <c r="J3" s="291"/>
      <c r="K3" s="292"/>
      <c r="L3" s="280" t="s">
        <v>5</v>
      </c>
      <c r="M3" s="281"/>
      <c r="N3" s="349"/>
      <c r="O3" s="349"/>
      <c r="P3" s="349"/>
      <c r="Q3" s="349"/>
      <c r="R3" s="349"/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49"/>
      <c r="AD3" s="349"/>
      <c r="AE3" s="349"/>
      <c r="AF3" s="349"/>
      <c r="AG3" s="349"/>
      <c r="AH3" s="349"/>
      <c r="AI3" s="349"/>
      <c r="AJ3" s="349"/>
      <c r="AK3" s="349"/>
      <c r="AL3" s="349"/>
      <c r="AM3" s="349"/>
      <c r="AN3" s="349"/>
      <c r="AO3" s="349"/>
      <c r="AP3" s="349"/>
      <c r="AQ3" s="349"/>
      <c r="AR3" s="349"/>
      <c r="AS3" s="349"/>
      <c r="AT3" s="349"/>
      <c r="AU3" s="349"/>
      <c r="AV3" s="349"/>
      <c r="AW3" s="349"/>
      <c r="AX3" s="349"/>
      <c r="AY3" s="349"/>
      <c r="AZ3" s="349"/>
      <c r="BA3" s="349"/>
      <c r="BB3" s="349"/>
      <c r="BC3" s="349"/>
      <c r="BD3" s="349"/>
      <c r="BE3" s="349"/>
      <c r="BF3" s="349"/>
      <c r="BG3" s="349"/>
      <c r="BH3" s="349"/>
      <c r="BI3" s="349"/>
      <c r="BJ3" s="349"/>
      <c r="BK3" s="349"/>
      <c r="BL3" s="349"/>
      <c r="BM3" s="349"/>
      <c r="BN3" s="349"/>
      <c r="BO3" s="349"/>
      <c r="BP3" s="349"/>
      <c r="BQ3" s="349"/>
      <c r="BR3" s="349"/>
      <c r="BS3" s="350"/>
      <c r="BT3" s="310" t="s">
        <v>6</v>
      </c>
      <c r="BU3" s="311"/>
      <c r="BV3" s="311"/>
      <c r="BW3" s="311"/>
      <c r="BX3" s="311"/>
      <c r="BY3" s="311"/>
      <c r="BZ3" s="311"/>
      <c r="CA3" s="311"/>
      <c r="CB3" s="311"/>
      <c r="CC3" s="312"/>
      <c r="CD3" s="339" t="s">
        <v>6</v>
      </c>
      <c r="CE3" s="310" t="s">
        <v>7</v>
      </c>
      <c r="CF3" s="311"/>
      <c r="CG3" s="311"/>
      <c r="CH3" s="312"/>
      <c r="CI3" s="87"/>
    </row>
    <row r="4" spans="1:93" ht="13.5" customHeight="1" thickBot="1">
      <c r="A4" s="334"/>
      <c r="B4" s="343"/>
      <c r="C4" s="332"/>
      <c r="D4" s="345" t="s">
        <v>8</v>
      </c>
      <c r="E4" s="330" t="s">
        <v>9</v>
      </c>
      <c r="F4" s="301" t="s">
        <v>10</v>
      </c>
      <c r="G4" s="302"/>
      <c r="H4" s="302"/>
      <c r="I4" s="302"/>
      <c r="J4" s="302"/>
      <c r="K4" s="303"/>
      <c r="L4" s="282" t="s">
        <v>11</v>
      </c>
      <c r="M4" s="283"/>
      <c r="N4" s="283"/>
      <c r="O4" s="283"/>
      <c r="P4" s="283"/>
      <c r="Q4" s="284"/>
      <c r="R4" s="280" t="s">
        <v>12</v>
      </c>
      <c r="S4" s="281"/>
      <c r="T4" s="281"/>
      <c r="U4" s="281"/>
      <c r="V4" s="281"/>
      <c r="W4" s="285"/>
      <c r="X4" s="282" t="s">
        <v>13</v>
      </c>
      <c r="Y4" s="283"/>
      <c r="Z4" s="283"/>
      <c r="AA4" s="283"/>
      <c r="AB4" s="283"/>
      <c r="AC4" s="284"/>
      <c r="AD4" s="280" t="s">
        <v>14</v>
      </c>
      <c r="AE4" s="281"/>
      <c r="AF4" s="281"/>
      <c r="AG4" s="281"/>
      <c r="AH4" s="281"/>
      <c r="AI4" s="285"/>
      <c r="AJ4" s="282" t="s">
        <v>323</v>
      </c>
      <c r="AK4" s="283"/>
      <c r="AL4" s="283"/>
      <c r="AM4" s="283"/>
      <c r="AN4" s="283"/>
      <c r="AO4" s="284"/>
      <c r="AP4" s="280" t="s">
        <v>16</v>
      </c>
      <c r="AQ4" s="281"/>
      <c r="AR4" s="281"/>
      <c r="AS4" s="281"/>
      <c r="AT4" s="281"/>
      <c r="AU4" s="285"/>
      <c r="AV4" s="282" t="s">
        <v>17</v>
      </c>
      <c r="AW4" s="283"/>
      <c r="AX4" s="283"/>
      <c r="AY4" s="283"/>
      <c r="AZ4" s="283"/>
      <c r="BA4" s="284"/>
      <c r="BB4" s="280" t="s">
        <v>18</v>
      </c>
      <c r="BC4" s="281"/>
      <c r="BD4" s="281"/>
      <c r="BE4" s="281"/>
      <c r="BF4" s="281"/>
      <c r="BG4" s="285"/>
      <c r="BH4" s="282" t="s">
        <v>19</v>
      </c>
      <c r="BI4" s="283"/>
      <c r="BJ4" s="283"/>
      <c r="BK4" s="283"/>
      <c r="BL4" s="283"/>
      <c r="BM4" s="284"/>
      <c r="BN4" s="280" t="s">
        <v>20</v>
      </c>
      <c r="BO4" s="281"/>
      <c r="BP4" s="281"/>
      <c r="BQ4" s="281"/>
      <c r="BR4" s="281"/>
      <c r="BS4" s="285"/>
      <c r="BT4" s="307" t="s">
        <v>21</v>
      </c>
      <c r="BU4" s="304" t="s">
        <v>22</v>
      </c>
      <c r="BV4" s="304" t="s">
        <v>23</v>
      </c>
      <c r="BW4" s="304" t="s">
        <v>24</v>
      </c>
      <c r="BX4" s="304" t="s">
        <v>25</v>
      </c>
      <c r="BY4" s="304" t="s">
        <v>26</v>
      </c>
      <c r="BZ4" s="304" t="s">
        <v>27</v>
      </c>
      <c r="CA4" s="304" t="s">
        <v>28</v>
      </c>
      <c r="CB4" s="304" t="s">
        <v>29</v>
      </c>
      <c r="CC4" s="336" t="s">
        <v>30</v>
      </c>
      <c r="CD4" s="340"/>
      <c r="CE4" s="318" t="s">
        <v>324</v>
      </c>
      <c r="CF4" s="348" t="s">
        <v>32</v>
      </c>
      <c r="CG4" s="315" t="s">
        <v>33</v>
      </c>
      <c r="CH4" s="321" t="s">
        <v>34</v>
      </c>
      <c r="CJ4" s="300"/>
      <c r="CK4" s="300"/>
      <c r="CL4" s="300"/>
      <c r="CM4" s="300"/>
      <c r="CN4" s="300"/>
      <c r="CO4" s="300"/>
    </row>
    <row r="5" spans="1:93" ht="75.599999999999994" customHeight="1" thickBot="1">
      <c r="A5" s="335"/>
      <c r="B5" s="344"/>
      <c r="C5" s="331"/>
      <c r="D5" s="346"/>
      <c r="E5" s="331"/>
      <c r="F5" s="105" t="s">
        <v>35</v>
      </c>
      <c r="G5" s="103" t="s">
        <v>36</v>
      </c>
      <c r="H5" s="26" t="s">
        <v>37</v>
      </c>
      <c r="I5" s="103" t="s">
        <v>38</v>
      </c>
      <c r="J5" s="103" t="s">
        <v>39</v>
      </c>
      <c r="K5" s="106" t="s">
        <v>40</v>
      </c>
      <c r="L5" s="24" t="s">
        <v>35</v>
      </c>
      <c r="M5" s="25" t="s">
        <v>36</v>
      </c>
      <c r="N5" s="25" t="s">
        <v>37</v>
      </c>
      <c r="O5" s="84" t="s">
        <v>38</v>
      </c>
      <c r="P5" s="25" t="s">
        <v>39</v>
      </c>
      <c r="Q5" s="111" t="s">
        <v>40</v>
      </c>
      <c r="R5" s="101" t="s">
        <v>35</v>
      </c>
      <c r="S5" s="26" t="s">
        <v>36</v>
      </c>
      <c r="T5" s="26" t="s">
        <v>37</v>
      </c>
      <c r="U5" s="23" t="s">
        <v>38</v>
      </c>
      <c r="V5" s="26" t="s">
        <v>39</v>
      </c>
      <c r="W5" s="110" t="s">
        <v>40</v>
      </c>
      <c r="X5" s="27" t="s">
        <v>35</v>
      </c>
      <c r="Y5" s="25" t="s">
        <v>36</v>
      </c>
      <c r="Z5" s="25" t="s">
        <v>37</v>
      </c>
      <c r="AA5" s="84" t="s">
        <v>38</v>
      </c>
      <c r="AB5" s="25" t="s">
        <v>39</v>
      </c>
      <c r="AC5" s="111" t="s">
        <v>40</v>
      </c>
      <c r="AD5" s="101" t="s">
        <v>35</v>
      </c>
      <c r="AE5" s="26" t="s">
        <v>36</v>
      </c>
      <c r="AF5" s="26" t="s">
        <v>37</v>
      </c>
      <c r="AG5" s="23" t="s">
        <v>38</v>
      </c>
      <c r="AH5" s="26" t="s">
        <v>39</v>
      </c>
      <c r="AI5" s="110" t="s">
        <v>40</v>
      </c>
      <c r="AJ5" s="27" t="s">
        <v>35</v>
      </c>
      <c r="AK5" s="25" t="s">
        <v>42</v>
      </c>
      <c r="AL5" s="25" t="s">
        <v>37</v>
      </c>
      <c r="AM5" s="84" t="s">
        <v>38</v>
      </c>
      <c r="AN5" s="25" t="s">
        <v>39</v>
      </c>
      <c r="AO5" s="111" t="s">
        <v>40</v>
      </c>
      <c r="AP5" s="101" t="s">
        <v>35</v>
      </c>
      <c r="AQ5" s="26" t="s">
        <v>36</v>
      </c>
      <c r="AR5" s="26" t="s">
        <v>37</v>
      </c>
      <c r="AS5" s="23" t="s">
        <v>38</v>
      </c>
      <c r="AT5" s="26" t="s">
        <v>39</v>
      </c>
      <c r="AU5" s="112" t="s">
        <v>40</v>
      </c>
      <c r="AV5" s="113" t="s">
        <v>35</v>
      </c>
      <c r="AW5" s="25" t="s">
        <v>36</v>
      </c>
      <c r="AX5" s="25" t="s">
        <v>37</v>
      </c>
      <c r="AY5" s="84" t="s">
        <v>38</v>
      </c>
      <c r="AZ5" s="25" t="s">
        <v>39</v>
      </c>
      <c r="BA5" s="111" t="s">
        <v>40</v>
      </c>
      <c r="BB5" s="101" t="s">
        <v>35</v>
      </c>
      <c r="BC5" s="26" t="s">
        <v>36</v>
      </c>
      <c r="BD5" s="26" t="s">
        <v>37</v>
      </c>
      <c r="BE5" s="23" t="s">
        <v>38</v>
      </c>
      <c r="BF5" s="26" t="s">
        <v>39</v>
      </c>
      <c r="BG5" s="110" t="s">
        <v>40</v>
      </c>
      <c r="BH5" s="113" t="s">
        <v>35</v>
      </c>
      <c r="BI5" s="25" t="s">
        <v>36</v>
      </c>
      <c r="BJ5" s="25" t="s">
        <v>37</v>
      </c>
      <c r="BK5" s="84" t="s">
        <v>38</v>
      </c>
      <c r="BL5" s="25" t="s">
        <v>39</v>
      </c>
      <c r="BM5" s="111" t="s">
        <v>40</v>
      </c>
      <c r="BN5" s="101" t="s">
        <v>35</v>
      </c>
      <c r="BO5" s="26" t="s">
        <v>36</v>
      </c>
      <c r="BP5" s="26" t="s">
        <v>37</v>
      </c>
      <c r="BQ5" s="23" t="s">
        <v>38</v>
      </c>
      <c r="BR5" s="26" t="s">
        <v>39</v>
      </c>
      <c r="BS5" s="104" t="s">
        <v>40</v>
      </c>
      <c r="BT5" s="308"/>
      <c r="BU5" s="305"/>
      <c r="BV5" s="305"/>
      <c r="BW5" s="305"/>
      <c r="BX5" s="305"/>
      <c r="BY5" s="305"/>
      <c r="BZ5" s="305"/>
      <c r="CA5" s="305"/>
      <c r="CB5" s="305"/>
      <c r="CC5" s="337"/>
      <c r="CD5" s="340"/>
      <c r="CE5" s="319"/>
      <c r="CF5" s="313"/>
      <c r="CG5" s="316"/>
      <c r="CH5" s="322"/>
      <c r="CJ5" s="300"/>
      <c r="CK5" s="300"/>
      <c r="CL5" s="300"/>
      <c r="CM5" s="300"/>
      <c r="CN5" s="300"/>
      <c r="CO5" s="300"/>
    </row>
    <row r="6" spans="1:93" ht="15.95" hidden="1" customHeight="1" thickBot="1">
      <c r="A6" s="276" t="s">
        <v>43</v>
      </c>
      <c r="B6" s="278"/>
      <c r="C6" s="278"/>
      <c r="D6" s="278"/>
      <c r="E6" s="278"/>
      <c r="F6" s="278"/>
      <c r="G6" s="278"/>
      <c r="H6" s="278"/>
      <c r="I6" s="278"/>
      <c r="J6" s="278"/>
      <c r="K6" s="278"/>
      <c r="L6" s="278"/>
      <c r="M6" s="278"/>
      <c r="N6" s="278"/>
      <c r="O6" s="278"/>
      <c r="P6" s="278"/>
      <c r="Q6" s="278"/>
      <c r="R6" s="278"/>
      <c r="S6" s="278"/>
      <c r="T6" s="278"/>
      <c r="U6" s="278"/>
      <c r="V6" s="278"/>
      <c r="W6" s="278"/>
      <c r="X6" s="278"/>
      <c r="Y6" s="278"/>
      <c r="Z6" s="278"/>
      <c r="AA6" s="278"/>
      <c r="AB6" s="278"/>
      <c r="AC6" s="278"/>
      <c r="AD6" s="278"/>
      <c r="AE6" s="278"/>
      <c r="AF6" s="278"/>
      <c r="AG6" s="278"/>
      <c r="AH6" s="278"/>
      <c r="AI6" s="278"/>
      <c r="AJ6" s="278"/>
      <c r="AK6" s="278"/>
      <c r="AL6" s="278"/>
      <c r="AM6" s="278"/>
      <c r="AN6" s="278"/>
      <c r="AO6" s="278"/>
      <c r="AP6" s="278"/>
      <c r="AQ6" s="278"/>
      <c r="AR6" s="278"/>
      <c r="AS6" s="278"/>
      <c r="AT6" s="278"/>
      <c r="AU6" s="278"/>
      <c r="AV6" s="278"/>
      <c r="AW6" s="278"/>
      <c r="AX6" s="278"/>
      <c r="AY6" s="278"/>
      <c r="AZ6" s="278"/>
      <c r="BA6" s="278"/>
      <c r="BB6" s="278"/>
      <c r="BC6" s="278"/>
      <c r="BD6" s="278"/>
      <c r="BE6" s="278"/>
      <c r="BF6" s="278"/>
      <c r="BG6" s="278"/>
      <c r="BH6" s="278"/>
      <c r="BI6" s="278"/>
      <c r="BJ6" s="278"/>
      <c r="BK6" s="278"/>
      <c r="BL6" s="278"/>
      <c r="BM6" s="278"/>
      <c r="BN6" s="278"/>
      <c r="BO6" s="278"/>
      <c r="BP6" s="278"/>
      <c r="BQ6" s="278"/>
      <c r="BR6" s="278"/>
      <c r="BS6" s="279"/>
      <c r="BT6" s="309"/>
      <c r="BU6" s="306"/>
      <c r="BV6" s="306"/>
      <c r="BW6" s="306"/>
      <c r="BX6" s="306"/>
      <c r="BY6" s="306"/>
      <c r="BZ6" s="306"/>
      <c r="CA6" s="306"/>
      <c r="CB6" s="306"/>
      <c r="CC6" s="338"/>
      <c r="CD6" s="341"/>
      <c r="CE6" s="320"/>
      <c r="CF6" s="314"/>
      <c r="CG6" s="317"/>
      <c r="CH6" s="323"/>
      <c r="CJ6" s="300"/>
      <c r="CK6" s="300"/>
      <c r="CL6" s="300"/>
      <c r="CM6" s="300"/>
      <c r="CN6" s="300"/>
      <c r="CO6" s="300"/>
    </row>
    <row r="7" spans="1:93" ht="15.95" customHeight="1">
      <c r="A7" s="100">
        <v>1</v>
      </c>
      <c r="B7" s="79" t="s">
        <v>44</v>
      </c>
      <c r="C7" s="28" t="s">
        <v>45</v>
      </c>
      <c r="D7" s="152">
        <f>SUM(F7:K7)</f>
        <v>300</v>
      </c>
      <c r="E7" s="28">
        <f>SUM(F7:J7)</f>
        <v>144</v>
      </c>
      <c r="F7" s="107">
        <f t="shared" ref="F7:G11" si="0">SUM(L7:L7,R7:R7,X7:X7,AD7:AD7,AJ7:AJ7,AP7:AP7,AV7:AV7,BB7:BB7,BH7:BH7,BN7:BN7)</f>
        <v>0</v>
      </c>
      <c r="G7" s="93">
        <f t="shared" si="0"/>
        <v>120</v>
      </c>
      <c r="H7" s="108">
        <f t="shared" ref="H7:K11" si="1">SUM(N7,T7,Z7,AF7,AL7,AR7,AX7,BD7,BJ7,BP7)</f>
        <v>0</v>
      </c>
      <c r="I7" s="108">
        <f t="shared" si="1"/>
        <v>16</v>
      </c>
      <c r="J7" s="108">
        <f t="shared" si="1"/>
        <v>8</v>
      </c>
      <c r="K7" s="109">
        <f t="shared" si="1"/>
        <v>156</v>
      </c>
      <c r="L7" s="30"/>
      <c r="M7" s="30"/>
      <c r="N7" s="30"/>
      <c r="O7" s="30"/>
      <c r="P7" s="30"/>
      <c r="Q7" s="31"/>
      <c r="R7" s="32"/>
      <c r="S7" s="7">
        <v>30</v>
      </c>
      <c r="T7" s="8"/>
      <c r="U7" s="8">
        <v>4</v>
      </c>
      <c r="V7" s="8">
        <v>2</v>
      </c>
      <c r="W7" s="33">
        <v>39</v>
      </c>
      <c r="X7" s="29"/>
      <c r="Y7" s="29">
        <v>30</v>
      </c>
      <c r="Z7" s="30"/>
      <c r="AA7" s="30">
        <v>4</v>
      </c>
      <c r="AB7" s="30">
        <v>2</v>
      </c>
      <c r="AC7" s="31">
        <v>39</v>
      </c>
      <c r="AD7" s="32"/>
      <c r="AE7" s="7">
        <v>30</v>
      </c>
      <c r="AF7" s="8"/>
      <c r="AG7" s="8">
        <v>4</v>
      </c>
      <c r="AH7" s="8">
        <v>2</v>
      </c>
      <c r="AI7" s="33">
        <v>39</v>
      </c>
      <c r="AJ7" s="29"/>
      <c r="AK7" s="29"/>
      <c r="AL7" s="30"/>
      <c r="AM7" s="30"/>
      <c r="AN7" s="30"/>
      <c r="AO7" s="31"/>
      <c r="AP7" s="32"/>
      <c r="AQ7" s="7">
        <v>30</v>
      </c>
      <c r="AR7" s="8"/>
      <c r="AS7" s="8">
        <v>4</v>
      </c>
      <c r="AT7" s="8">
        <v>2</v>
      </c>
      <c r="AU7" s="33">
        <v>39</v>
      </c>
      <c r="AV7" s="29"/>
      <c r="AW7" s="29"/>
      <c r="AX7" s="30"/>
      <c r="AY7" s="30"/>
      <c r="AZ7" s="30"/>
      <c r="BA7" s="31"/>
      <c r="BB7" s="32"/>
      <c r="BC7" s="7"/>
      <c r="BD7" s="8"/>
      <c r="BE7" s="7"/>
      <c r="BF7" s="8"/>
      <c r="BG7" s="33"/>
      <c r="BH7" s="29"/>
      <c r="BI7" s="29"/>
      <c r="BJ7" s="30"/>
      <c r="BK7" s="30"/>
      <c r="BL7" s="30"/>
      <c r="BM7" s="31"/>
      <c r="BN7" s="32"/>
      <c r="BO7" s="7"/>
      <c r="BP7" s="8"/>
      <c r="BQ7" s="8"/>
      <c r="BR7" s="8"/>
      <c r="BS7" s="33"/>
      <c r="BT7" s="34"/>
      <c r="BU7" s="35">
        <v>3</v>
      </c>
      <c r="BV7" s="35">
        <v>3</v>
      </c>
      <c r="BW7" s="35">
        <v>3</v>
      </c>
      <c r="BX7" s="35"/>
      <c r="BY7" s="35">
        <v>3</v>
      </c>
      <c r="BZ7" s="35"/>
      <c r="CA7" s="35"/>
      <c r="CB7" s="35"/>
      <c r="CC7" s="36"/>
      <c r="CD7" s="183">
        <f>SUM(BT7:CC7)</f>
        <v>12</v>
      </c>
      <c r="CE7" s="32">
        <f>ROUND(E7/25,1)</f>
        <v>5.8</v>
      </c>
      <c r="CF7" s="7"/>
      <c r="CG7" s="253">
        <v>12</v>
      </c>
      <c r="CH7" s="268">
        <v>6</v>
      </c>
    </row>
    <row r="8" spans="1:93" ht="15.95" customHeight="1">
      <c r="A8" s="180">
        <v>2</v>
      </c>
      <c r="B8" s="80" t="s">
        <v>46</v>
      </c>
      <c r="C8" s="28" t="s">
        <v>47</v>
      </c>
      <c r="D8" s="152">
        <f>SUM(F8:K8)</f>
        <v>50</v>
      </c>
      <c r="E8" s="37">
        <f>SUM(F8:J8)</f>
        <v>24</v>
      </c>
      <c r="F8" s="92">
        <f t="shared" si="0"/>
        <v>0</v>
      </c>
      <c r="G8" s="93">
        <f t="shared" si="0"/>
        <v>0</v>
      </c>
      <c r="H8" s="93">
        <f t="shared" si="1"/>
        <v>20</v>
      </c>
      <c r="I8" s="93">
        <f t="shared" si="1"/>
        <v>2</v>
      </c>
      <c r="J8" s="93">
        <f t="shared" si="1"/>
        <v>2</v>
      </c>
      <c r="K8" s="94">
        <f t="shared" si="1"/>
        <v>26</v>
      </c>
      <c r="L8" s="39"/>
      <c r="M8" s="39"/>
      <c r="N8" s="39">
        <v>20</v>
      </c>
      <c r="O8" s="39">
        <v>2</v>
      </c>
      <c r="P8" s="39">
        <v>2</v>
      </c>
      <c r="Q8" s="40">
        <v>26</v>
      </c>
      <c r="R8" s="41"/>
      <c r="S8" s="9"/>
      <c r="T8" s="10"/>
      <c r="U8" s="10"/>
      <c r="V8" s="10"/>
      <c r="W8" s="19"/>
      <c r="X8" s="38"/>
      <c r="Y8" s="38"/>
      <c r="Z8" s="39"/>
      <c r="AA8" s="39"/>
      <c r="AB8" s="39"/>
      <c r="AC8" s="40"/>
      <c r="AD8" s="41"/>
      <c r="AE8" s="11"/>
      <c r="AF8" s="12"/>
      <c r="AG8" s="12"/>
      <c r="AH8" s="12"/>
      <c r="AI8" s="13"/>
      <c r="AJ8" s="38"/>
      <c r="AK8" s="38"/>
      <c r="AL8" s="39"/>
      <c r="AM8" s="39"/>
      <c r="AN8" s="39"/>
      <c r="AO8" s="40"/>
      <c r="AP8" s="41"/>
      <c r="AQ8" s="11"/>
      <c r="AR8" s="12"/>
      <c r="AS8" s="12"/>
      <c r="AT8" s="12"/>
      <c r="AU8" s="13"/>
      <c r="AV8" s="38"/>
      <c r="AW8" s="38"/>
      <c r="AX8" s="39"/>
      <c r="AY8" s="39"/>
      <c r="AZ8" s="39"/>
      <c r="BA8" s="40"/>
      <c r="BB8" s="41"/>
      <c r="BC8" s="11"/>
      <c r="BD8" s="12"/>
      <c r="BE8" s="11"/>
      <c r="BF8" s="12"/>
      <c r="BG8" s="13"/>
      <c r="BH8" s="38"/>
      <c r="BI8" s="38"/>
      <c r="BJ8" s="39"/>
      <c r="BK8" s="39"/>
      <c r="BL8" s="39"/>
      <c r="BM8" s="40"/>
      <c r="BN8" s="41"/>
      <c r="BO8" s="11"/>
      <c r="BP8" s="12"/>
      <c r="BQ8" s="12"/>
      <c r="BR8" s="12"/>
      <c r="BS8" s="13"/>
      <c r="BT8" s="42">
        <v>2</v>
      </c>
      <c r="BU8" s="43"/>
      <c r="BV8" s="43"/>
      <c r="BW8" s="43"/>
      <c r="BX8" s="43"/>
      <c r="BY8" s="43"/>
      <c r="BZ8" s="43"/>
      <c r="CA8" s="43"/>
      <c r="CB8" s="43"/>
      <c r="CC8" s="44"/>
      <c r="CD8" s="183">
        <f t="shared" ref="CD8:CD11" si="2">SUM(BT8:CC8)</f>
        <v>2</v>
      </c>
      <c r="CE8" s="32">
        <f>ROUND(E8/25,1)</f>
        <v>1</v>
      </c>
      <c r="CF8" s="7"/>
      <c r="CG8" s="254"/>
      <c r="CH8" s="263"/>
    </row>
    <row r="9" spans="1:93" ht="15.95" customHeight="1">
      <c r="A9" s="180">
        <v>3</v>
      </c>
      <c r="B9" s="80" t="s">
        <v>48</v>
      </c>
      <c r="C9" s="28" t="s">
        <v>49</v>
      </c>
      <c r="D9" s="152">
        <f>SUM(F9:K9)</f>
        <v>0</v>
      </c>
      <c r="E9" s="37">
        <f>SUM(F9:J9)</f>
        <v>0</v>
      </c>
      <c r="F9" s="92">
        <f t="shared" si="0"/>
        <v>0</v>
      </c>
      <c r="G9" s="93">
        <f t="shared" si="0"/>
        <v>0</v>
      </c>
      <c r="H9" s="93">
        <f t="shared" si="1"/>
        <v>0</v>
      </c>
      <c r="I9" s="93">
        <f t="shared" si="1"/>
        <v>0</v>
      </c>
      <c r="J9" s="93">
        <f t="shared" si="1"/>
        <v>0</v>
      </c>
      <c r="K9" s="94">
        <f t="shared" si="1"/>
        <v>0</v>
      </c>
      <c r="L9" s="39"/>
      <c r="M9" s="39"/>
      <c r="N9" s="39"/>
      <c r="O9" s="39"/>
      <c r="P9" s="39"/>
      <c r="Q9" s="40"/>
      <c r="R9" s="41"/>
      <c r="S9" s="11"/>
      <c r="T9" s="12"/>
      <c r="U9" s="12"/>
      <c r="V9" s="12"/>
      <c r="W9" s="13"/>
      <c r="X9" s="38"/>
      <c r="Y9" s="38"/>
      <c r="Z9" s="39"/>
      <c r="AA9" s="39"/>
      <c r="AB9" s="39"/>
      <c r="AC9" s="40"/>
      <c r="AD9" s="41"/>
      <c r="AE9" s="11"/>
      <c r="AF9" s="12"/>
      <c r="AG9" s="12"/>
      <c r="AH9" s="12"/>
      <c r="AI9" s="13"/>
      <c r="AJ9" s="38"/>
      <c r="AK9" s="38"/>
      <c r="AL9" s="39"/>
      <c r="AM9" s="39"/>
      <c r="AN9" s="39"/>
      <c r="AO9" s="40"/>
      <c r="AP9" s="41"/>
      <c r="AQ9" s="11"/>
      <c r="AR9" s="12"/>
      <c r="AS9" s="12"/>
      <c r="AT9" s="12"/>
      <c r="AU9" s="13"/>
      <c r="AV9" s="38"/>
      <c r="AW9" s="38"/>
      <c r="AX9" s="39"/>
      <c r="AY9" s="39"/>
      <c r="AZ9" s="39"/>
      <c r="BA9" s="40"/>
      <c r="BB9" s="41"/>
      <c r="BC9" s="11"/>
      <c r="BD9" s="12"/>
      <c r="BE9" s="11"/>
      <c r="BF9" s="12"/>
      <c r="BG9" s="13"/>
      <c r="BH9" s="38"/>
      <c r="BI9" s="38"/>
      <c r="BJ9" s="39"/>
      <c r="BK9" s="39"/>
      <c r="BL9" s="39"/>
      <c r="BM9" s="40"/>
      <c r="BN9" s="41"/>
      <c r="BO9" s="11"/>
      <c r="BP9" s="12"/>
      <c r="BQ9" s="12"/>
      <c r="BR9" s="12"/>
      <c r="BS9" s="13"/>
      <c r="BT9" s="45"/>
      <c r="BU9" s="46"/>
      <c r="BV9" s="46"/>
      <c r="BW9" s="46"/>
      <c r="BX9" s="46"/>
      <c r="BY9" s="46"/>
      <c r="BZ9" s="46"/>
      <c r="CA9" s="46"/>
      <c r="CB9" s="46"/>
      <c r="CC9" s="47"/>
      <c r="CD9" s="183">
        <f t="shared" si="2"/>
        <v>0</v>
      </c>
      <c r="CE9" s="32">
        <f>ROUND(E9/25,1)</f>
        <v>0</v>
      </c>
      <c r="CF9" s="7"/>
      <c r="CG9" s="255"/>
      <c r="CH9" s="263"/>
    </row>
    <row r="10" spans="1:93" ht="15.95" customHeight="1">
      <c r="A10" s="180">
        <v>4</v>
      </c>
      <c r="B10" s="81" t="s">
        <v>50</v>
      </c>
      <c r="C10" s="28" t="s">
        <v>49</v>
      </c>
      <c r="D10" s="152">
        <f>SUM(F10:K10)</f>
        <v>4</v>
      </c>
      <c r="E10" s="37">
        <f>SUM(F10:J10)</f>
        <v>4</v>
      </c>
      <c r="F10" s="92">
        <f t="shared" si="0"/>
        <v>4</v>
      </c>
      <c r="G10" s="93">
        <f t="shared" si="0"/>
        <v>0</v>
      </c>
      <c r="H10" s="93">
        <f t="shared" si="1"/>
        <v>0</v>
      </c>
      <c r="I10" s="93">
        <f t="shared" si="1"/>
        <v>0</v>
      </c>
      <c r="J10" s="93">
        <f t="shared" si="1"/>
        <v>0</v>
      </c>
      <c r="K10" s="94">
        <f t="shared" si="1"/>
        <v>0</v>
      </c>
      <c r="L10" s="39">
        <v>4</v>
      </c>
      <c r="M10" s="39"/>
      <c r="N10" s="39"/>
      <c r="O10" s="39"/>
      <c r="P10" s="39"/>
      <c r="Q10" s="40"/>
      <c r="R10" s="41"/>
      <c r="S10" s="11"/>
      <c r="T10" s="12"/>
      <c r="U10" s="12"/>
      <c r="V10" s="12"/>
      <c r="W10" s="13"/>
      <c r="X10" s="38"/>
      <c r="Y10" s="38"/>
      <c r="Z10" s="39"/>
      <c r="AA10" s="39"/>
      <c r="AB10" s="39"/>
      <c r="AC10" s="40"/>
      <c r="AD10" s="41"/>
      <c r="AE10" s="11"/>
      <c r="AF10" s="12"/>
      <c r="AG10" s="12"/>
      <c r="AH10" s="12"/>
      <c r="AI10" s="13"/>
      <c r="AJ10" s="38"/>
      <c r="AK10" s="38"/>
      <c r="AL10" s="39"/>
      <c r="AM10" s="39"/>
      <c r="AN10" s="39"/>
      <c r="AO10" s="40"/>
      <c r="AP10" s="41"/>
      <c r="AQ10" s="11"/>
      <c r="AR10" s="12"/>
      <c r="AS10" s="12"/>
      <c r="AT10" s="12"/>
      <c r="AU10" s="13"/>
      <c r="AV10" s="38"/>
      <c r="AW10" s="38"/>
      <c r="AX10" s="39"/>
      <c r="AY10" s="39"/>
      <c r="AZ10" s="39"/>
      <c r="BA10" s="40"/>
      <c r="BB10" s="41"/>
      <c r="BC10" s="11"/>
      <c r="BD10" s="12"/>
      <c r="BE10" s="11"/>
      <c r="BF10" s="12"/>
      <c r="BG10" s="13"/>
      <c r="BH10" s="38"/>
      <c r="BI10" s="38"/>
      <c r="BJ10" s="39"/>
      <c r="BK10" s="39"/>
      <c r="BL10" s="39"/>
      <c r="BM10" s="40"/>
      <c r="BN10" s="41"/>
      <c r="BO10" s="11"/>
      <c r="BP10" s="12"/>
      <c r="BQ10" s="12"/>
      <c r="BR10" s="12"/>
      <c r="BS10" s="13"/>
      <c r="BT10" s="45"/>
      <c r="BU10" s="46"/>
      <c r="BV10" s="46"/>
      <c r="BW10" s="46"/>
      <c r="BX10" s="46"/>
      <c r="BY10" s="46"/>
      <c r="BZ10" s="46"/>
      <c r="CA10" s="46"/>
      <c r="CB10" s="46"/>
      <c r="CC10" s="47"/>
      <c r="CD10" s="183">
        <f t="shared" si="2"/>
        <v>0</v>
      </c>
      <c r="CE10" s="32">
        <f>ROUND(E10/25,1)</f>
        <v>0.2</v>
      </c>
      <c r="CF10" s="7"/>
      <c r="CG10" s="255"/>
      <c r="CH10" s="263"/>
    </row>
    <row r="11" spans="1:93" ht="15.95" customHeight="1" thickBot="1">
      <c r="A11" s="180">
        <v>5</v>
      </c>
      <c r="B11" s="81" t="s">
        <v>51</v>
      </c>
      <c r="C11" s="28" t="s">
        <v>47</v>
      </c>
      <c r="D11" s="152">
        <f>SUM(F11:K11)</f>
        <v>25</v>
      </c>
      <c r="E11" s="37">
        <f>SUM(F11:J11)</f>
        <v>13</v>
      </c>
      <c r="F11" s="92">
        <f t="shared" si="0"/>
        <v>0</v>
      </c>
      <c r="G11" s="93">
        <f t="shared" si="0"/>
        <v>0</v>
      </c>
      <c r="H11" s="93">
        <f t="shared" si="1"/>
        <v>10</v>
      </c>
      <c r="I11" s="93">
        <f t="shared" si="1"/>
        <v>2</v>
      </c>
      <c r="J11" s="93">
        <f t="shared" si="1"/>
        <v>1</v>
      </c>
      <c r="K11" s="94">
        <f t="shared" si="1"/>
        <v>12</v>
      </c>
      <c r="L11" s="39"/>
      <c r="M11" s="39"/>
      <c r="N11" s="39">
        <v>10</v>
      </c>
      <c r="O11" s="39">
        <v>2</v>
      </c>
      <c r="P11" s="39">
        <v>1</v>
      </c>
      <c r="Q11" s="40">
        <v>12</v>
      </c>
      <c r="R11" s="52"/>
      <c r="S11" s="9"/>
      <c r="T11" s="10"/>
      <c r="U11" s="10"/>
      <c r="V11" s="10"/>
      <c r="W11" s="19"/>
      <c r="X11" s="38"/>
      <c r="Y11" s="38"/>
      <c r="Z11" s="39"/>
      <c r="AA11" s="39"/>
      <c r="AB11" s="39"/>
      <c r="AC11" s="40"/>
      <c r="AD11" s="52"/>
      <c r="AE11" s="9"/>
      <c r="AF11" s="10"/>
      <c r="AG11" s="10"/>
      <c r="AH11" s="10"/>
      <c r="AI11" s="19"/>
      <c r="AJ11" s="48"/>
      <c r="AK11" s="48"/>
      <c r="AL11" s="49"/>
      <c r="AM11" s="49"/>
      <c r="AN11" s="49"/>
      <c r="AO11" s="50"/>
      <c r="AP11" s="52"/>
      <c r="AQ11" s="9"/>
      <c r="AR11" s="10"/>
      <c r="AS11" s="10"/>
      <c r="AT11" s="10"/>
      <c r="AU11" s="19"/>
      <c r="AV11" s="48"/>
      <c r="AW11" s="48"/>
      <c r="AX11" s="49"/>
      <c r="AY11" s="49"/>
      <c r="AZ11" s="49"/>
      <c r="BA11" s="50"/>
      <c r="BB11" s="52"/>
      <c r="BC11" s="9"/>
      <c r="BD11" s="10"/>
      <c r="BE11" s="9"/>
      <c r="BF11" s="10"/>
      <c r="BG11" s="19"/>
      <c r="BH11" s="48"/>
      <c r="BI11" s="48"/>
      <c r="BJ11" s="49"/>
      <c r="BK11" s="49"/>
      <c r="BL11" s="49"/>
      <c r="BM11" s="50"/>
      <c r="BN11" s="52"/>
      <c r="BO11" s="9"/>
      <c r="BP11" s="10"/>
      <c r="BQ11" s="10"/>
      <c r="BR11" s="10"/>
      <c r="BS11" s="19"/>
      <c r="BT11" s="51">
        <v>1</v>
      </c>
      <c r="BU11" s="43"/>
      <c r="BV11" s="43"/>
      <c r="BW11" s="43"/>
      <c r="BX11" s="43"/>
      <c r="BY11" s="43"/>
      <c r="BZ11" s="43"/>
      <c r="CA11" s="43"/>
      <c r="CB11" s="43"/>
      <c r="CC11" s="44"/>
      <c r="CD11" s="183">
        <f t="shared" si="2"/>
        <v>1</v>
      </c>
      <c r="CE11" s="32">
        <f>ROUND(E11/25,1)</f>
        <v>0.5</v>
      </c>
      <c r="CF11" s="7"/>
      <c r="CG11" s="256"/>
      <c r="CH11" s="263"/>
    </row>
    <row r="12" spans="1:93" ht="15.95" customHeight="1" thickBot="1">
      <c r="A12" s="1"/>
      <c r="B12" s="82" t="s">
        <v>52</v>
      </c>
      <c r="C12" s="53"/>
      <c r="D12" s="153">
        <f t="shared" ref="D12:K12" si="3">SUM(D7:D11)</f>
        <v>379</v>
      </c>
      <c r="E12" s="53">
        <f t="shared" si="3"/>
        <v>185</v>
      </c>
      <c r="F12" s="88">
        <f t="shared" si="3"/>
        <v>4</v>
      </c>
      <c r="G12" s="89">
        <f t="shared" si="3"/>
        <v>120</v>
      </c>
      <c r="H12" s="89">
        <f t="shared" si="3"/>
        <v>30</v>
      </c>
      <c r="I12" s="89">
        <f t="shared" si="3"/>
        <v>20</v>
      </c>
      <c r="J12" s="89">
        <f t="shared" si="3"/>
        <v>11</v>
      </c>
      <c r="K12" s="110">
        <f t="shared" si="3"/>
        <v>194</v>
      </c>
      <c r="L12" s="289"/>
      <c r="M12" s="290"/>
      <c r="N12" s="290"/>
      <c r="O12" s="290"/>
      <c r="P12" s="290"/>
      <c r="Q12" s="290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290"/>
      <c r="AC12" s="290"/>
      <c r="AD12" s="290"/>
      <c r="AE12" s="290"/>
      <c r="AF12" s="290"/>
      <c r="AG12" s="290"/>
      <c r="AH12" s="290"/>
      <c r="AI12" s="290"/>
      <c r="AJ12" s="290"/>
      <c r="AK12" s="290"/>
      <c r="AL12" s="290"/>
      <c r="AM12" s="290"/>
      <c r="AN12" s="290"/>
      <c r="AO12" s="290"/>
      <c r="AP12" s="290"/>
      <c r="AQ12" s="290"/>
      <c r="AR12" s="290"/>
      <c r="AS12" s="290"/>
      <c r="AT12" s="290"/>
      <c r="AU12" s="290"/>
      <c r="AV12" s="290"/>
      <c r="AW12" s="290"/>
      <c r="AX12" s="290"/>
      <c r="AY12" s="290"/>
      <c r="AZ12" s="290"/>
      <c r="BA12" s="290"/>
      <c r="BB12" s="290"/>
      <c r="BC12" s="290"/>
      <c r="BD12" s="290"/>
      <c r="BE12" s="290"/>
      <c r="BF12" s="290"/>
      <c r="BG12" s="290"/>
      <c r="BH12" s="290"/>
      <c r="BI12" s="290"/>
      <c r="BJ12" s="290"/>
      <c r="BK12" s="290"/>
      <c r="BL12" s="290"/>
      <c r="BM12" s="290"/>
      <c r="BN12" s="290"/>
      <c r="BO12" s="290"/>
      <c r="BP12" s="290"/>
      <c r="BQ12" s="290"/>
      <c r="BR12" s="290"/>
      <c r="BS12" s="290"/>
      <c r="BT12" s="290"/>
      <c r="BU12" s="290"/>
      <c r="BV12" s="290"/>
      <c r="BW12" s="290"/>
      <c r="BX12" s="290"/>
      <c r="BY12" s="290"/>
      <c r="BZ12" s="290"/>
      <c r="CA12" s="290"/>
      <c r="CB12" s="290"/>
      <c r="CC12" s="290"/>
      <c r="CD12" s="290"/>
      <c r="CE12" s="290"/>
      <c r="CF12" s="290"/>
      <c r="CG12" s="290"/>
      <c r="CH12" s="263"/>
    </row>
    <row r="13" spans="1:93" ht="15.95" customHeight="1" thickBot="1">
      <c r="A13" s="276" t="s">
        <v>53</v>
      </c>
      <c r="B13" s="278"/>
      <c r="C13" s="278"/>
      <c r="D13" s="278"/>
      <c r="E13" s="278"/>
      <c r="F13" s="278"/>
      <c r="G13" s="278"/>
      <c r="H13" s="278"/>
      <c r="I13" s="278"/>
      <c r="J13" s="278"/>
      <c r="K13" s="278"/>
      <c r="L13" s="278"/>
      <c r="M13" s="278"/>
      <c r="N13" s="278"/>
      <c r="O13" s="278"/>
      <c r="P13" s="278"/>
      <c r="Q13" s="278"/>
      <c r="R13" s="278"/>
      <c r="S13" s="278"/>
      <c r="T13" s="278"/>
      <c r="U13" s="278"/>
      <c r="V13" s="278"/>
      <c r="W13" s="278"/>
      <c r="X13" s="278"/>
      <c r="Y13" s="278"/>
      <c r="Z13" s="278"/>
      <c r="AA13" s="278"/>
      <c r="AB13" s="278"/>
      <c r="AC13" s="278"/>
      <c r="AD13" s="278"/>
      <c r="AE13" s="278"/>
      <c r="AF13" s="278"/>
      <c r="AG13" s="278"/>
      <c r="AH13" s="278"/>
      <c r="AI13" s="278"/>
      <c r="AJ13" s="278"/>
      <c r="AK13" s="278"/>
      <c r="AL13" s="278"/>
      <c r="AM13" s="278"/>
      <c r="AN13" s="278"/>
      <c r="AO13" s="278"/>
      <c r="AP13" s="278"/>
      <c r="AQ13" s="278"/>
      <c r="AR13" s="278"/>
      <c r="AS13" s="278"/>
      <c r="AT13" s="278"/>
      <c r="AU13" s="278"/>
      <c r="AV13" s="278"/>
      <c r="AW13" s="278"/>
      <c r="AX13" s="278"/>
      <c r="AY13" s="278"/>
      <c r="AZ13" s="278"/>
      <c r="BA13" s="278"/>
      <c r="BB13" s="278"/>
      <c r="BC13" s="278"/>
      <c r="BD13" s="278"/>
      <c r="BE13" s="278"/>
      <c r="BF13" s="278"/>
      <c r="BG13" s="278"/>
      <c r="BH13" s="278"/>
      <c r="BI13" s="278"/>
      <c r="BJ13" s="278"/>
      <c r="BK13" s="278"/>
      <c r="BL13" s="278"/>
      <c r="BM13" s="278"/>
      <c r="BN13" s="278"/>
      <c r="BO13" s="278"/>
      <c r="BP13" s="278"/>
      <c r="BQ13" s="278"/>
      <c r="BR13" s="278"/>
      <c r="BS13" s="279"/>
      <c r="BT13" s="286"/>
      <c r="BU13" s="287"/>
      <c r="BV13" s="287"/>
      <c r="BW13" s="287"/>
      <c r="BX13" s="287"/>
      <c r="BY13" s="287"/>
      <c r="BZ13" s="287"/>
      <c r="CA13" s="287"/>
      <c r="CB13" s="287"/>
      <c r="CC13" s="287"/>
      <c r="CD13" s="287"/>
      <c r="CE13" s="287"/>
      <c r="CF13" s="287"/>
      <c r="CG13" s="287"/>
      <c r="CH13" s="263"/>
    </row>
    <row r="14" spans="1:93" ht="15.95" customHeight="1">
      <c r="A14" s="100">
        <v>1</v>
      </c>
      <c r="B14" s="79" t="s">
        <v>54</v>
      </c>
      <c r="C14" s="28" t="s">
        <v>47</v>
      </c>
      <c r="D14" s="152">
        <f>SUM(F14:K14)</f>
        <v>75</v>
      </c>
      <c r="E14" s="28">
        <f t="shared" ref="E14:E20" si="4">SUM(F14:J14)</f>
        <v>26</v>
      </c>
      <c r="F14" s="107">
        <f t="shared" ref="F14:G20" si="5">SUM(L14:L14,R14:R14,X14:X14,AD14:AD14,AJ14:AJ14,AP14:AP14,AV14:AV14,BB14:BB14,BH14:BH14,BN14:BN14)</f>
        <v>10</v>
      </c>
      <c r="G14" s="108">
        <f t="shared" si="5"/>
        <v>0</v>
      </c>
      <c r="H14" s="108">
        <f t="shared" ref="H14:K20" si="6">SUM(N14,T14,Z14,AF14,AL14,AR14,AX14,BD14,BJ14,BP14)</f>
        <v>10</v>
      </c>
      <c r="I14" s="108">
        <f t="shared" si="6"/>
        <v>4</v>
      </c>
      <c r="J14" s="108">
        <f t="shared" si="6"/>
        <v>2</v>
      </c>
      <c r="K14" s="109">
        <f t="shared" si="6"/>
        <v>49</v>
      </c>
      <c r="L14" s="30">
        <v>10</v>
      </c>
      <c r="M14" s="30"/>
      <c r="N14" s="30">
        <v>10</v>
      </c>
      <c r="O14" s="30">
        <v>4</v>
      </c>
      <c r="P14" s="30">
        <v>2</v>
      </c>
      <c r="Q14" s="31">
        <v>49</v>
      </c>
      <c r="R14" s="32"/>
      <c r="S14" s="7"/>
      <c r="T14" s="8"/>
      <c r="U14" s="8"/>
      <c r="V14" s="8"/>
      <c r="W14" s="33"/>
      <c r="X14" s="29"/>
      <c r="Y14" s="29"/>
      <c r="Z14" s="30"/>
      <c r="AA14" s="30"/>
      <c r="AB14" s="30"/>
      <c r="AC14" s="31"/>
      <c r="AD14" s="57"/>
      <c r="AE14" s="75"/>
      <c r="AF14" s="14"/>
      <c r="AG14" s="14"/>
      <c r="AH14" s="14"/>
      <c r="AI14" s="15"/>
      <c r="AJ14" s="29"/>
      <c r="AK14" s="29"/>
      <c r="AL14" s="30"/>
      <c r="AM14" s="30"/>
      <c r="AN14" s="30"/>
      <c r="AO14" s="31"/>
      <c r="AP14" s="32"/>
      <c r="AQ14" s="7"/>
      <c r="AR14" s="8"/>
      <c r="AS14" s="8"/>
      <c r="AT14" s="8"/>
      <c r="AU14" s="33"/>
      <c r="AV14" s="29"/>
      <c r="AW14" s="29"/>
      <c r="AX14" s="30"/>
      <c r="AY14" s="30"/>
      <c r="AZ14" s="30"/>
      <c r="BA14" s="31"/>
      <c r="BB14" s="32"/>
      <c r="BC14" s="7"/>
      <c r="BD14" s="8"/>
      <c r="BE14" s="7"/>
      <c r="BF14" s="8"/>
      <c r="BG14" s="33"/>
      <c r="BH14" s="29"/>
      <c r="BI14" s="29"/>
      <c r="BJ14" s="30"/>
      <c r="BK14" s="30"/>
      <c r="BL14" s="30"/>
      <c r="BM14" s="31"/>
      <c r="BN14" s="32"/>
      <c r="BO14" s="7"/>
      <c r="BP14" s="8"/>
      <c r="BQ14" s="8"/>
      <c r="BR14" s="8"/>
      <c r="BS14" s="33"/>
      <c r="BT14" s="120">
        <v>3</v>
      </c>
      <c r="BU14" s="58"/>
      <c r="BV14" s="58"/>
      <c r="BW14" s="58"/>
      <c r="BX14" s="58"/>
      <c r="BY14" s="58"/>
      <c r="BZ14" s="58"/>
      <c r="CA14" s="58"/>
      <c r="CB14" s="58"/>
      <c r="CC14" s="59"/>
      <c r="CD14" s="199">
        <f t="shared" ref="CD14:CD20" si="7">SUM(BT14:CC14)</f>
        <v>3</v>
      </c>
      <c r="CE14" s="157">
        <f t="shared" ref="CE14:CE20" si="8">ROUND(E14/25,1)</f>
        <v>1</v>
      </c>
      <c r="CF14" s="14">
        <v>1</v>
      </c>
      <c r="CG14" s="257"/>
      <c r="CH14" s="263">
        <v>3</v>
      </c>
    </row>
    <row r="15" spans="1:93" ht="15.95" customHeight="1">
      <c r="A15" s="180">
        <v>2</v>
      </c>
      <c r="B15" s="80" t="s">
        <v>55</v>
      </c>
      <c r="C15" s="28" t="s">
        <v>56</v>
      </c>
      <c r="D15" s="152">
        <f t="shared" ref="D15:D20" si="9">SUM(F15:K15)</f>
        <v>75</v>
      </c>
      <c r="E15" s="37">
        <f t="shared" si="4"/>
        <v>50</v>
      </c>
      <c r="F15" s="92">
        <f t="shared" si="5"/>
        <v>20</v>
      </c>
      <c r="G15" s="93">
        <f t="shared" si="5"/>
        <v>0</v>
      </c>
      <c r="H15" s="93">
        <f t="shared" si="6"/>
        <v>20</v>
      </c>
      <c r="I15" s="93">
        <f t="shared" si="6"/>
        <v>6</v>
      </c>
      <c r="J15" s="93">
        <f t="shared" si="6"/>
        <v>4</v>
      </c>
      <c r="K15" s="94">
        <f t="shared" si="6"/>
        <v>25</v>
      </c>
      <c r="L15" s="39">
        <v>20</v>
      </c>
      <c r="M15" s="39"/>
      <c r="N15" s="39">
        <v>20</v>
      </c>
      <c r="O15" s="39">
        <v>6</v>
      </c>
      <c r="P15" s="39">
        <v>4</v>
      </c>
      <c r="Q15" s="40">
        <v>25</v>
      </c>
      <c r="R15" s="41"/>
      <c r="S15" s="9"/>
      <c r="T15" s="10"/>
      <c r="U15" s="10"/>
      <c r="V15" s="10"/>
      <c r="W15" s="19"/>
      <c r="X15" s="38"/>
      <c r="Y15" s="38"/>
      <c r="Z15" s="39"/>
      <c r="AA15" s="39"/>
      <c r="AB15" s="39"/>
      <c r="AC15" s="40"/>
      <c r="AD15" s="41"/>
      <c r="AE15" s="11"/>
      <c r="AF15" s="12"/>
      <c r="AG15" s="12"/>
      <c r="AH15" s="12"/>
      <c r="AI15" s="13"/>
      <c r="AJ15" s="38"/>
      <c r="AK15" s="38"/>
      <c r="AL15" s="39"/>
      <c r="AM15" s="39"/>
      <c r="AN15" s="39"/>
      <c r="AO15" s="40"/>
      <c r="AP15" s="41"/>
      <c r="AQ15" s="11"/>
      <c r="AR15" s="12"/>
      <c r="AS15" s="12"/>
      <c r="AT15" s="12"/>
      <c r="AU15" s="13"/>
      <c r="AV15" s="38"/>
      <c r="AW15" s="38"/>
      <c r="AX15" s="39"/>
      <c r="AY15" s="39"/>
      <c r="AZ15" s="39"/>
      <c r="BA15" s="40"/>
      <c r="BB15" s="41"/>
      <c r="BC15" s="11"/>
      <c r="BD15" s="12"/>
      <c r="BE15" s="11"/>
      <c r="BF15" s="12"/>
      <c r="BG15" s="13"/>
      <c r="BH15" s="38"/>
      <c r="BI15" s="38"/>
      <c r="BJ15" s="39"/>
      <c r="BK15" s="39"/>
      <c r="BL15" s="39"/>
      <c r="BM15" s="40"/>
      <c r="BN15" s="41"/>
      <c r="BO15" s="11"/>
      <c r="BP15" s="12"/>
      <c r="BQ15" s="12"/>
      <c r="BR15" s="12"/>
      <c r="BS15" s="13"/>
      <c r="BT15" s="121">
        <v>3</v>
      </c>
      <c r="BU15" s="43"/>
      <c r="BV15" s="43"/>
      <c r="BW15" s="43"/>
      <c r="BX15" s="43"/>
      <c r="BY15" s="43"/>
      <c r="BZ15" s="43"/>
      <c r="CA15" s="43"/>
      <c r="CB15" s="43"/>
      <c r="CC15" s="44"/>
      <c r="CD15" s="183">
        <f t="shared" si="7"/>
        <v>3</v>
      </c>
      <c r="CE15" s="158">
        <f t="shared" si="8"/>
        <v>2</v>
      </c>
      <c r="CF15" s="12">
        <v>1</v>
      </c>
      <c r="CG15" s="254"/>
      <c r="CH15" s="263"/>
    </row>
    <row r="16" spans="1:93" s="174" customFormat="1" ht="15.95" customHeight="1">
      <c r="A16" s="180">
        <v>3</v>
      </c>
      <c r="B16" s="80" t="s">
        <v>57</v>
      </c>
      <c r="C16" s="28" t="s">
        <v>47</v>
      </c>
      <c r="D16" s="152">
        <f t="shared" si="9"/>
        <v>50</v>
      </c>
      <c r="E16" s="37">
        <f t="shared" si="4"/>
        <v>36</v>
      </c>
      <c r="F16" s="92">
        <f t="shared" si="5"/>
        <v>10</v>
      </c>
      <c r="G16" s="93">
        <f t="shared" si="5"/>
        <v>0</v>
      </c>
      <c r="H16" s="93">
        <f t="shared" si="6"/>
        <v>20</v>
      </c>
      <c r="I16" s="93">
        <f t="shared" si="6"/>
        <v>4</v>
      </c>
      <c r="J16" s="93">
        <f t="shared" si="6"/>
        <v>2</v>
      </c>
      <c r="K16" s="94">
        <f t="shared" si="6"/>
        <v>14</v>
      </c>
      <c r="L16" s="39">
        <v>10</v>
      </c>
      <c r="M16" s="39"/>
      <c r="N16" s="39">
        <v>20</v>
      </c>
      <c r="O16" s="39">
        <v>4</v>
      </c>
      <c r="P16" s="39">
        <v>2</v>
      </c>
      <c r="Q16" s="40">
        <v>14</v>
      </c>
      <c r="R16" s="41"/>
      <c r="S16" s="11"/>
      <c r="T16" s="12"/>
      <c r="U16" s="12"/>
      <c r="V16" s="12"/>
      <c r="W16" s="13"/>
      <c r="X16" s="38"/>
      <c r="Y16" s="38"/>
      <c r="Z16" s="39"/>
      <c r="AA16" s="39"/>
      <c r="AB16" s="39"/>
      <c r="AC16" s="40"/>
      <c r="AD16" s="41"/>
      <c r="AE16" s="11"/>
      <c r="AF16" s="12"/>
      <c r="AG16" s="12"/>
      <c r="AH16" s="12"/>
      <c r="AI16" s="13"/>
      <c r="AJ16" s="38"/>
      <c r="AK16" s="38"/>
      <c r="AL16" s="39"/>
      <c r="AM16" s="39"/>
      <c r="AN16" s="39"/>
      <c r="AO16" s="40"/>
      <c r="AP16" s="41"/>
      <c r="AQ16" s="11"/>
      <c r="AR16" s="12"/>
      <c r="AS16" s="12"/>
      <c r="AT16" s="12"/>
      <c r="AU16" s="13"/>
      <c r="AV16" s="38"/>
      <c r="AW16" s="38"/>
      <c r="AX16" s="39"/>
      <c r="AY16" s="39"/>
      <c r="AZ16" s="39"/>
      <c r="BA16" s="40"/>
      <c r="BB16" s="41"/>
      <c r="BC16" s="11"/>
      <c r="BD16" s="12"/>
      <c r="BE16" s="11"/>
      <c r="BF16" s="12"/>
      <c r="BG16" s="13"/>
      <c r="BH16" s="38"/>
      <c r="BI16" s="38"/>
      <c r="BJ16" s="39"/>
      <c r="BK16" s="39"/>
      <c r="BL16" s="39"/>
      <c r="BM16" s="40"/>
      <c r="BN16" s="41"/>
      <c r="BO16" s="11"/>
      <c r="BP16" s="12"/>
      <c r="BQ16" s="12"/>
      <c r="BR16" s="12"/>
      <c r="BS16" s="13"/>
      <c r="BT16" s="122">
        <v>2</v>
      </c>
      <c r="BU16" s="46"/>
      <c r="BV16" s="46"/>
      <c r="BW16" s="46"/>
      <c r="BX16" s="46"/>
      <c r="BY16" s="46"/>
      <c r="BZ16" s="46"/>
      <c r="CA16" s="46"/>
      <c r="CB16" s="46"/>
      <c r="CC16" s="47"/>
      <c r="CD16" s="183">
        <f t="shared" si="7"/>
        <v>2</v>
      </c>
      <c r="CE16" s="158">
        <f t="shared" si="8"/>
        <v>1.4</v>
      </c>
      <c r="CF16" s="12">
        <v>1</v>
      </c>
      <c r="CG16" s="255"/>
      <c r="CH16" s="264"/>
      <c r="CI16" s="173"/>
    </row>
    <row r="17" spans="1:87" ht="15.95" customHeight="1">
      <c r="A17" s="180">
        <v>4</v>
      </c>
      <c r="B17" s="81" t="s">
        <v>58</v>
      </c>
      <c r="C17" s="28" t="s">
        <v>47</v>
      </c>
      <c r="D17" s="152">
        <f t="shared" si="9"/>
        <v>50</v>
      </c>
      <c r="E17" s="37">
        <f t="shared" si="4"/>
        <v>26</v>
      </c>
      <c r="F17" s="92">
        <f t="shared" si="5"/>
        <v>0</v>
      </c>
      <c r="G17" s="93">
        <f t="shared" si="5"/>
        <v>0</v>
      </c>
      <c r="H17" s="93">
        <f t="shared" si="6"/>
        <v>20</v>
      </c>
      <c r="I17" s="93">
        <f t="shared" si="6"/>
        <v>4</v>
      </c>
      <c r="J17" s="93">
        <f t="shared" si="6"/>
        <v>2</v>
      </c>
      <c r="K17" s="94">
        <f t="shared" si="6"/>
        <v>24</v>
      </c>
      <c r="L17" s="39"/>
      <c r="M17" s="39"/>
      <c r="N17" s="39">
        <v>20</v>
      </c>
      <c r="O17" s="39">
        <v>4</v>
      </c>
      <c r="P17" s="39">
        <v>2</v>
      </c>
      <c r="Q17" s="40">
        <v>24</v>
      </c>
      <c r="R17" s="41"/>
      <c r="S17" s="11"/>
      <c r="T17" s="12"/>
      <c r="U17" s="12"/>
      <c r="V17" s="12"/>
      <c r="W17" s="13"/>
      <c r="X17" s="38"/>
      <c r="Y17" s="38"/>
      <c r="Z17" s="39"/>
      <c r="AA17" s="39"/>
      <c r="AB17" s="39"/>
      <c r="AC17" s="40"/>
      <c r="AD17" s="41"/>
      <c r="AE17" s="11"/>
      <c r="AF17" s="12"/>
      <c r="AG17" s="12"/>
      <c r="AH17" s="12"/>
      <c r="AI17" s="13"/>
      <c r="AJ17" s="38"/>
      <c r="AK17" s="38"/>
      <c r="AL17" s="39"/>
      <c r="AM17" s="39"/>
      <c r="AN17" s="39"/>
      <c r="AO17" s="40"/>
      <c r="AP17" s="41"/>
      <c r="AQ17" s="11"/>
      <c r="AR17" s="12"/>
      <c r="AS17" s="12"/>
      <c r="AT17" s="12"/>
      <c r="AU17" s="13"/>
      <c r="AV17" s="38"/>
      <c r="AW17" s="38"/>
      <c r="AX17" s="39"/>
      <c r="AY17" s="39"/>
      <c r="AZ17" s="39"/>
      <c r="BA17" s="40"/>
      <c r="BB17" s="41"/>
      <c r="BC17" s="11"/>
      <c r="BD17" s="12"/>
      <c r="BE17" s="11"/>
      <c r="BF17" s="12"/>
      <c r="BG17" s="13"/>
      <c r="BH17" s="38"/>
      <c r="BI17" s="38"/>
      <c r="BJ17" s="39"/>
      <c r="BK17" s="39"/>
      <c r="BL17" s="39"/>
      <c r="BM17" s="40"/>
      <c r="BN17" s="41"/>
      <c r="BO17" s="11"/>
      <c r="BP17" s="12"/>
      <c r="BQ17" s="12"/>
      <c r="BR17" s="12"/>
      <c r="BS17" s="13"/>
      <c r="BT17" s="122">
        <v>2</v>
      </c>
      <c r="BU17" s="46"/>
      <c r="BV17" s="46"/>
      <c r="BW17" s="46"/>
      <c r="BX17" s="46"/>
      <c r="BY17" s="46"/>
      <c r="BZ17" s="46"/>
      <c r="CA17" s="46"/>
      <c r="CB17" s="46"/>
      <c r="CC17" s="47"/>
      <c r="CD17" s="183">
        <f t="shared" si="7"/>
        <v>2</v>
      </c>
      <c r="CE17" s="158">
        <f t="shared" si="8"/>
        <v>1</v>
      </c>
      <c r="CF17" s="12">
        <v>1</v>
      </c>
      <c r="CG17" s="255"/>
      <c r="CH17" s="263"/>
    </row>
    <row r="18" spans="1:87" s="174" customFormat="1" ht="15.95" customHeight="1">
      <c r="A18" s="180">
        <v>5</v>
      </c>
      <c r="B18" s="81" t="s">
        <v>59</v>
      </c>
      <c r="C18" s="28" t="s">
        <v>56</v>
      </c>
      <c r="D18" s="152">
        <f t="shared" si="9"/>
        <v>100</v>
      </c>
      <c r="E18" s="37">
        <f t="shared" si="4"/>
        <v>26</v>
      </c>
      <c r="F18" s="92">
        <f t="shared" si="5"/>
        <v>10</v>
      </c>
      <c r="G18" s="93">
        <f t="shared" si="5"/>
        <v>0</v>
      </c>
      <c r="H18" s="93">
        <f t="shared" si="6"/>
        <v>10</v>
      </c>
      <c r="I18" s="93">
        <f t="shared" si="6"/>
        <v>4</v>
      </c>
      <c r="J18" s="93">
        <f t="shared" si="6"/>
        <v>2</v>
      </c>
      <c r="K18" s="94">
        <f t="shared" si="6"/>
        <v>74</v>
      </c>
      <c r="L18" s="39">
        <v>10</v>
      </c>
      <c r="M18" s="39"/>
      <c r="N18" s="39">
        <v>10</v>
      </c>
      <c r="O18" s="39">
        <v>4</v>
      </c>
      <c r="P18" s="39">
        <v>2</v>
      </c>
      <c r="Q18" s="40">
        <v>74</v>
      </c>
      <c r="R18" s="41"/>
      <c r="S18" s="11"/>
      <c r="T18" s="12"/>
      <c r="U18" s="12"/>
      <c r="V18" s="12"/>
      <c r="W18" s="13"/>
      <c r="X18" s="38"/>
      <c r="Y18" s="38"/>
      <c r="Z18" s="39"/>
      <c r="AA18" s="39"/>
      <c r="AB18" s="39"/>
      <c r="AC18" s="40"/>
      <c r="AD18" s="41"/>
      <c r="AE18" s="11"/>
      <c r="AF18" s="12"/>
      <c r="AG18" s="12"/>
      <c r="AH18" s="12"/>
      <c r="AI18" s="13"/>
      <c r="AJ18" s="48"/>
      <c r="AK18" s="48"/>
      <c r="AL18" s="49"/>
      <c r="AM18" s="49"/>
      <c r="AN18" s="49"/>
      <c r="AO18" s="50"/>
      <c r="AP18" s="41"/>
      <c r="AQ18" s="11"/>
      <c r="AR18" s="12"/>
      <c r="AS18" s="12"/>
      <c r="AT18" s="12"/>
      <c r="AU18" s="13"/>
      <c r="AV18" s="38"/>
      <c r="AW18" s="38"/>
      <c r="AX18" s="39"/>
      <c r="AY18" s="39"/>
      <c r="AZ18" s="39"/>
      <c r="BA18" s="40"/>
      <c r="BB18" s="41"/>
      <c r="BC18" s="11"/>
      <c r="BD18" s="12"/>
      <c r="BE18" s="11"/>
      <c r="BF18" s="12"/>
      <c r="BG18" s="13"/>
      <c r="BH18" s="38"/>
      <c r="BI18" s="38"/>
      <c r="BJ18" s="39"/>
      <c r="BK18" s="39"/>
      <c r="BL18" s="39"/>
      <c r="BM18" s="40"/>
      <c r="BN18" s="41"/>
      <c r="BO18" s="11"/>
      <c r="BP18" s="12"/>
      <c r="BQ18" s="12"/>
      <c r="BR18" s="12"/>
      <c r="BS18" s="13"/>
      <c r="BT18" s="123">
        <v>4</v>
      </c>
      <c r="BU18" s="43"/>
      <c r="BV18" s="43"/>
      <c r="BW18" s="43"/>
      <c r="BX18" s="43"/>
      <c r="BY18" s="43"/>
      <c r="BZ18" s="43"/>
      <c r="CA18" s="43"/>
      <c r="CB18" s="43"/>
      <c r="CC18" s="44"/>
      <c r="CD18" s="183">
        <f t="shared" si="7"/>
        <v>4</v>
      </c>
      <c r="CE18" s="158">
        <f t="shared" si="8"/>
        <v>1</v>
      </c>
      <c r="CF18" s="12">
        <v>2</v>
      </c>
      <c r="CG18" s="256"/>
      <c r="CH18" s="264"/>
      <c r="CI18" s="173"/>
    </row>
    <row r="19" spans="1:87" ht="15.95" customHeight="1">
      <c r="A19" s="180">
        <v>6</v>
      </c>
      <c r="B19" s="81" t="s">
        <v>60</v>
      </c>
      <c r="C19" s="28" t="s">
        <v>47</v>
      </c>
      <c r="D19" s="152">
        <f t="shared" si="9"/>
        <v>50</v>
      </c>
      <c r="E19" s="37">
        <f t="shared" si="4"/>
        <v>19</v>
      </c>
      <c r="F19" s="92">
        <f t="shared" si="5"/>
        <v>0</v>
      </c>
      <c r="G19" s="93">
        <f t="shared" si="5"/>
        <v>0</v>
      </c>
      <c r="H19" s="93">
        <f t="shared" si="6"/>
        <v>15</v>
      </c>
      <c r="I19" s="93">
        <f t="shared" si="6"/>
        <v>2</v>
      </c>
      <c r="J19" s="93">
        <f t="shared" si="6"/>
        <v>2</v>
      </c>
      <c r="K19" s="94">
        <f t="shared" si="6"/>
        <v>31</v>
      </c>
      <c r="L19" s="39"/>
      <c r="M19" s="39"/>
      <c r="N19" s="39">
        <v>15</v>
      </c>
      <c r="O19" s="39">
        <v>2</v>
      </c>
      <c r="P19" s="39">
        <v>2</v>
      </c>
      <c r="Q19" s="40">
        <v>31</v>
      </c>
      <c r="R19" s="52"/>
      <c r="S19" s="9"/>
      <c r="T19" s="10"/>
      <c r="U19" s="10"/>
      <c r="V19" s="10"/>
      <c r="W19" s="19"/>
      <c r="X19" s="38"/>
      <c r="Y19" s="38"/>
      <c r="Z19" s="39"/>
      <c r="AA19" s="39"/>
      <c r="AB19" s="39"/>
      <c r="AC19" s="40"/>
      <c r="AD19" s="52"/>
      <c r="AE19" s="9"/>
      <c r="AF19" s="10"/>
      <c r="AG19" s="10"/>
      <c r="AH19" s="10"/>
      <c r="AI19" s="19"/>
      <c r="AJ19" s="48"/>
      <c r="AK19" s="48"/>
      <c r="AL19" s="49"/>
      <c r="AM19" s="49"/>
      <c r="AN19" s="49"/>
      <c r="AO19" s="50"/>
      <c r="AP19" s="52"/>
      <c r="AQ19" s="9"/>
      <c r="AR19" s="10"/>
      <c r="AS19" s="10"/>
      <c r="AT19" s="10"/>
      <c r="AU19" s="19"/>
      <c r="AV19" s="48"/>
      <c r="AW19" s="48"/>
      <c r="AX19" s="49"/>
      <c r="AY19" s="49"/>
      <c r="AZ19" s="49"/>
      <c r="BA19" s="50"/>
      <c r="BB19" s="52"/>
      <c r="BC19" s="9"/>
      <c r="BD19" s="10"/>
      <c r="BE19" s="9"/>
      <c r="BF19" s="10"/>
      <c r="BG19" s="19"/>
      <c r="BH19" s="48"/>
      <c r="BI19" s="48"/>
      <c r="BJ19" s="49"/>
      <c r="BK19" s="49"/>
      <c r="BL19" s="49"/>
      <c r="BM19" s="50"/>
      <c r="BN19" s="52"/>
      <c r="BO19" s="9"/>
      <c r="BP19" s="10"/>
      <c r="BQ19" s="10"/>
      <c r="BR19" s="10"/>
      <c r="BS19" s="19"/>
      <c r="BT19" s="123">
        <v>2</v>
      </c>
      <c r="BU19" s="43"/>
      <c r="BV19" s="43"/>
      <c r="BW19" s="43"/>
      <c r="BX19" s="43"/>
      <c r="BY19" s="43"/>
      <c r="BZ19" s="43"/>
      <c r="CA19" s="43"/>
      <c r="CB19" s="43"/>
      <c r="CC19" s="44"/>
      <c r="CD19" s="183">
        <f t="shared" si="7"/>
        <v>2</v>
      </c>
      <c r="CE19" s="158">
        <f t="shared" si="8"/>
        <v>0.8</v>
      </c>
      <c r="CF19" s="12">
        <v>1</v>
      </c>
      <c r="CG19" s="256"/>
      <c r="CH19" s="263"/>
    </row>
    <row r="20" spans="1:87" s="174" customFormat="1" ht="15.95" customHeight="1" thickBot="1">
      <c r="A20" s="180">
        <v>7</v>
      </c>
      <c r="B20" s="81" t="s">
        <v>61</v>
      </c>
      <c r="C20" s="28" t="s">
        <v>47</v>
      </c>
      <c r="D20" s="152">
        <f t="shared" si="9"/>
        <v>75</v>
      </c>
      <c r="E20" s="37">
        <f t="shared" si="4"/>
        <v>28</v>
      </c>
      <c r="F20" s="92">
        <f t="shared" si="5"/>
        <v>20</v>
      </c>
      <c r="G20" s="93">
        <f t="shared" si="5"/>
        <v>0</v>
      </c>
      <c r="H20" s="93">
        <f t="shared" si="6"/>
        <v>0</v>
      </c>
      <c r="I20" s="93">
        <f t="shared" si="6"/>
        <v>6</v>
      </c>
      <c r="J20" s="93">
        <f t="shared" si="6"/>
        <v>2</v>
      </c>
      <c r="K20" s="94">
        <f t="shared" si="6"/>
        <v>47</v>
      </c>
      <c r="L20" s="39"/>
      <c r="M20" s="39"/>
      <c r="N20" s="39"/>
      <c r="O20" s="39"/>
      <c r="P20" s="39"/>
      <c r="Q20" s="40"/>
      <c r="R20" s="52"/>
      <c r="S20" s="9"/>
      <c r="T20" s="10"/>
      <c r="U20" s="10"/>
      <c r="V20" s="10"/>
      <c r="W20" s="19"/>
      <c r="X20" s="38"/>
      <c r="Y20" s="38"/>
      <c r="Z20" s="39"/>
      <c r="AA20" s="39"/>
      <c r="AB20" s="39"/>
      <c r="AC20" s="40"/>
      <c r="AD20" s="62">
        <v>20</v>
      </c>
      <c r="AE20" s="16"/>
      <c r="AF20" s="16"/>
      <c r="AG20" s="16">
        <v>6</v>
      </c>
      <c r="AH20" s="16">
        <v>2</v>
      </c>
      <c r="AI20" s="17">
        <v>47</v>
      </c>
      <c r="AJ20" s="48"/>
      <c r="AK20" s="48"/>
      <c r="AL20" s="48"/>
      <c r="AM20" s="48"/>
      <c r="AN20" s="48"/>
      <c r="AO20" s="48"/>
      <c r="AP20" s="52"/>
      <c r="AQ20" s="9"/>
      <c r="AR20" s="10"/>
      <c r="AS20" s="10"/>
      <c r="AT20" s="10"/>
      <c r="AU20" s="19"/>
      <c r="AV20" s="48"/>
      <c r="AW20" s="48"/>
      <c r="AX20" s="49"/>
      <c r="AY20" s="49"/>
      <c r="AZ20" s="49"/>
      <c r="BA20" s="50"/>
      <c r="BB20" s="52"/>
      <c r="BC20" s="9"/>
      <c r="BD20" s="10"/>
      <c r="BE20" s="9"/>
      <c r="BF20" s="10"/>
      <c r="BG20" s="19"/>
      <c r="BH20" s="48"/>
      <c r="BI20" s="48"/>
      <c r="BJ20" s="49"/>
      <c r="BK20" s="49"/>
      <c r="BL20" s="49"/>
      <c r="BM20" s="50"/>
      <c r="BN20" s="52"/>
      <c r="BO20" s="9"/>
      <c r="BP20" s="10"/>
      <c r="BQ20" s="10"/>
      <c r="BR20" s="10"/>
      <c r="BS20" s="19"/>
      <c r="BT20" s="70"/>
      <c r="BU20" s="63"/>
      <c r="BV20" s="63"/>
      <c r="BW20" s="63">
        <v>3</v>
      </c>
      <c r="BX20" s="63"/>
      <c r="BY20" s="63"/>
      <c r="BZ20" s="63"/>
      <c r="CA20" s="63"/>
      <c r="CB20" s="63"/>
      <c r="CC20" s="124"/>
      <c r="CD20" s="184">
        <f t="shared" si="7"/>
        <v>3</v>
      </c>
      <c r="CE20" s="200">
        <f t="shared" si="8"/>
        <v>1.1000000000000001</v>
      </c>
      <c r="CF20" s="16">
        <v>1</v>
      </c>
      <c r="CG20" s="258"/>
      <c r="CH20" s="264"/>
      <c r="CI20" s="173"/>
    </row>
    <row r="21" spans="1:87" ht="15.95" customHeight="1" thickBot="1">
      <c r="A21" s="1"/>
      <c r="B21" s="82" t="s">
        <v>52</v>
      </c>
      <c r="C21" s="53"/>
      <c r="D21" s="153">
        <f>SUM(D14:D20)</f>
        <v>475</v>
      </c>
      <c r="E21" s="53">
        <f t="shared" ref="E21:K21" si="10">SUM(E14:E20)</f>
        <v>211</v>
      </c>
      <c r="F21" s="88">
        <f t="shared" si="10"/>
        <v>70</v>
      </c>
      <c r="G21" s="89">
        <f t="shared" si="10"/>
        <v>0</v>
      </c>
      <c r="H21" s="89">
        <f t="shared" si="10"/>
        <v>95</v>
      </c>
      <c r="I21" s="89">
        <f t="shared" si="10"/>
        <v>30</v>
      </c>
      <c r="J21" s="89">
        <f t="shared" si="10"/>
        <v>16</v>
      </c>
      <c r="K21" s="110">
        <f t="shared" si="10"/>
        <v>264</v>
      </c>
      <c r="L21" s="289"/>
      <c r="M21" s="290"/>
      <c r="N21" s="290"/>
      <c r="O21" s="290"/>
      <c r="P21" s="290"/>
      <c r="Q21" s="290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290"/>
      <c r="AC21" s="290"/>
      <c r="AD21" s="290"/>
      <c r="AE21" s="290"/>
      <c r="AF21" s="290"/>
      <c r="AG21" s="290"/>
      <c r="AH21" s="290"/>
      <c r="AI21" s="290"/>
      <c r="AJ21" s="290"/>
      <c r="AK21" s="290"/>
      <c r="AL21" s="290"/>
      <c r="AM21" s="290"/>
      <c r="AN21" s="290"/>
      <c r="AO21" s="290"/>
      <c r="AP21" s="290"/>
      <c r="AQ21" s="290"/>
      <c r="AR21" s="290"/>
      <c r="AS21" s="290"/>
      <c r="AT21" s="290"/>
      <c r="AU21" s="290"/>
      <c r="AV21" s="290"/>
      <c r="AW21" s="290"/>
      <c r="AX21" s="290"/>
      <c r="AY21" s="290"/>
      <c r="AZ21" s="290"/>
      <c r="BA21" s="290"/>
      <c r="BB21" s="290"/>
      <c r="BC21" s="290"/>
      <c r="BD21" s="290"/>
      <c r="BE21" s="290"/>
      <c r="BF21" s="290"/>
      <c r="BG21" s="290"/>
      <c r="BH21" s="290"/>
      <c r="BI21" s="290"/>
      <c r="BJ21" s="290"/>
      <c r="BK21" s="290"/>
      <c r="BL21" s="290"/>
      <c r="BM21" s="290"/>
      <c r="BN21" s="290"/>
      <c r="BO21" s="290"/>
      <c r="BP21" s="290"/>
      <c r="BQ21" s="290"/>
      <c r="BR21" s="290"/>
      <c r="BS21" s="290"/>
      <c r="BT21" s="290"/>
      <c r="BU21" s="290"/>
      <c r="BV21" s="290"/>
      <c r="BW21" s="290"/>
      <c r="BX21" s="290"/>
      <c r="BY21" s="290"/>
      <c r="BZ21" s="290"/>
      <c r="CA21" s="290"/>
      <c r="CB21" s="290"/>
      <c r="CC21" s="290"/>
      <c r="CD21" s="290"/>
      <c r="CE21" s="290"/>
      <c r="CF21" s="290"/>
      <c r="CG21" s="290"/>
      <c r="CH21" s="263"/>
    </row>
    <row r="22" spans="1:87" ht="15.95" customHeight="1" thickBot="1">
      <c r="A22" s="276" t="s">
        <v>62</v>
      </c>
      <c r="B22" s="278"/>
      <c r="C22" s="278"/>
      <c r="D22" s="278"/>
      <c r="E22" s="278"/>
      <c r="F22" s="278"/>
      <c r="G22" s="278"/>
      <c r="H22" s="278"/>
      <c r="I22" s="278"/>
      <c r="J22" s="278"/>
      <c r="K22" s="278"/>
      <c r="L22" s="278"/>
      <c r="M22" s="278"/>
      <c r="N22" s="278"/>
      <c r="O22" s="278"/>
      <c r="P22" s="278"/>
      <c r="Q22" s="278"/>
      <c r="R22" s="278"/>
      <c r="S22" s="278"/>
      <c r="T22" s="278"/>
      <c r="U22" s="278"/>
      <c r="V22" s="278"/>
      <c r="W22" s="278"/>
      <c r="X22" s="278"/>
      <c r="Y22" s="278"/>
      <c r="Z22" s="278"/>
      <c r="AA22" s="278"/>
      <c r="AB22" s="278"/>
      <c r="AC22" s="278"/>
      <c r="AD22" s="278"/>
      <c r="AE22" s="278"/>
      <c r="AF22" s="278"/>
      <c r="AG22" s="278"/>
      <c r="AH22" s="278"/>
      <c r="AI22" s="278"/>
      <c r="AJ22" s="278"/>
      <c r="AK22" s="278"/>
      <c r="AL22" s="278"/>
      <c r="AM22" s="278"/>
      <c r="AN22" s="278"/>
      <c r="AO22" s="278"/>
      <c r="AP22" s="278"/>
      <c r="AQ22" s="278"/>
      <c r="AR22" s="278"/>
      <c r="AS22" s="278"/>
      <c r="AT22" s="278"/>
      <c r="AU22" s="278"/>
      <c r="AV22" s="278"/>
      <c r="AW22" s="278"/>
      <c r="AX22" s="278"/>
      <c r="AY22" s="278"/>
      <c r="AZ22" s="278"/>
      <c r="BA22" s="278"/>
      <c r="BB22" s="278"/>
      <c r="BC22" s="278"/>
      <c r="BD22" s="278"/>
      <c r="BE22" s="278"/>
      <c r="BF22" s="278"/>
      <c r="BG22" s="278"/>
      <c r="BH22" s="278"/>
      <c r="BI22" s="278"/>
      <c r="BJ22" s="278"/>
      <c r="BK22" s="278"/>
      <c r="BL22" s="278"/>
      <c r="BM22" s="278"/>
      <c r="BN22" s="278"/>
      <c r="BO22" s="278"/>
      <c r="BP22" s="278"/>
      <c r="BQ22" s="278"/>
      <c r="BR22" s="278"/>
      <c r="BS22" s="279"/>
      <c r="BT22" s="289"/>
      <c r="BU22" s="290"/>
      <c r="BV22" s="290"/>
      <c r="BW22" s="290"/>
      <c r="BX22" s="290"/>
      <c r="BY22" s="290"/>
      <c r="BZ22" s="290"/>
      <c r="CA22" s="290"/>
      <c r="CB22" s="290"/>
      <c r="CC22" s="290"/>
      <c r="CD22" s="290"/>
      <c r="CE22" s="290"/>
      <c r="CF22" s="290"/>
      <c r="CG22" s="290"/>
      <c r="CH22" s="263"/>
    </row>
    <row r="23" spans="1:87" ht="15.95" customHeight="1">
      <c r="A23" s="100">
        <v>1</v>
      </c>
      <c r="B23" s="79" t="s">
        <v>63</v>
      </c>
      <c r="C23" s="28" t="s">
        <v>56</v>
      </c>
      <c r="D23" s="152">
        <f t="shared" ref="D23:D58" si="11">SUM(F23:K23)</f>
        <v>150</v>
      </c>
      <c r="E23" s="28">
        <f t="shared" ref="E23:E58" si="12">SUM(F23:J23)</f>
        <v>50</v>
      </c>
      <c r="F23" s="107">
        <f t="shared" ref="F23:K58" si="13">SUM(L23:L23,R23:R23,X23:X23,AD23:AD23,AJ23:AJ23,AP23:AP23,AV23:AV23,BB23:BB23,BH23:BH23,BN23:BN23)</f>
        <v>20</v>
      </c>
      <c r="G23" s="108">
        <f t="shared" si="13"/>
        <v>0</v>
      </c>
      <c r="H23" s="108">
        <f t="shared" si="13"/>
        <v>20</v>
      </c>
      <c r="I23" s="108">
        <f t="shared" si="13"/>
        <v>6</v>
      </c>
      <c r="J23" s="108">
        <f t="shared" si="13"/>
        <v>4</v>
      </c>
      <c r="K23" s="109">
        <f t="shared" si="13"/>
        <v>100</v>
      </c>
      <c r="L23" s="29">
        <v>20</v>
      </c>
      <c r="M23" s="30"/>
      <c r="N23" s="30">
        <v>20</v>
      </c>
      <c r="O23" s="30">
        <v>6</v>
      </c>
      <c r="P23" s="30">
        <v>4</v>
      </c>
      <c r="Q23" s="31">
        <v>100</v>
      </c>
      <c r="R23" s="32"/>
      <c r="S23" s="7"/>
      <c r="T23" s="8"/>
      <c r="U23" s="8"/>
      <c r="V23" s="8"/>
      <c r="W23" s="33"/>
      <c r="X23" s="29"/>
      <c r="Y23" s="29"/>
      <c r="Z23" s="30"/>
      <c r="AA23" s="30"/>
      <c r="AB23" s="30"/>
      <c r="AC23" s="31"/>
      <c r="AD23" s="32"/>
      <c r="AE23" s="7"/>
      <c r="AF23" s="8"/>
      <c r="AG23" s="8"/>
      <c r="AH23" s="8"/>
      <c r="AI23" s="33"/>
      <c r="AJ23" s="29"/>
      <c r="AK23" s="29"/>
      <c r="AL23" s="30"/>
      <c r="AM23" s="30"/>
      <c r="AN23" s="30"/>
      <c r="AO23" s="31"/>
      <c r="AP23" s="57"/>
      <c r="AQ23" s="75"/>
      <c r="AR23" s="14"/>
      <c r="AS23" s="14"/>
      <c r="AT23" s="14"/>
      <c r="AU23" s="15"/>
      <c r="AV23" s="29"/>
      <c r="AW23" s="29"/>
      <c r="AX23" s="30"/>
      <c r="AY23" s="30"/>
      <c r="AZ23" s="30"/>
      <c r="BA23" s="31"/>
      <c r="BB23" s="32"/>
      <c r="BC23" s="7"/>
      <c r="BD23" s="8"/>
      <c r="BE23" s="7"/>
      <c r="BF23" s="8"/>
      <c r="BG23" s="33"/>
      <c r="BH23" s="29"/>
      <c r="BI23" s="29"/>
      <c r="BJ23" s="30"/>
      <c r="BK23" s="30"/>
      <c r="BL23" s="30"/>
      <c r="BM23" s="31"/>
      <c r="BN23" s="32"/>
      <c r="BO23" s="7"/>
      <c r="BP23" s="8"/>
      <c r="BQ23" s="8"/>
      <c r="BR23" s="8"/>
      <c r="BS23" s="33"/>
      <c r="BT23" s="35">
        <v>6</v>
      </c>
      <c r="BU23" s="35"/>
      <c r="BV23" s="35"/>
      <c r="BW23" s="35"/>
      <c r="BX23" s="35"/>
      <c r="BY23" s="35"/>
      <c r="BZ23" s="35"/>
      <c r="CA23" s="35"/>
      <c r="CB23" s="35"/>
      <c r="CC23" s="35"/>
      <c r="CD23" s="185">
        <f t="shared" ref="CD23:CD58" si="14">SUM(BT23:CC23)</f>
        <v>6</v>
      </c>
      <c r="CE23" s="32">
        <f t="shared" ref="CE23:CE58" si="15">ROUND(E23/25,1)</f>
        <v>2</v>
      </c>
      <c r="CF23" s="7">
        <v>3</v>
      </c>
      <c r="CG23" s="253"/>
      <c r="CH23" s="263"/>
    </row>
    <row r="24" spans="1:87" ht="15.95" customHeight="1">
      <c r="A24" s="180">
        <v>2</v>
      </c>
      <c r="B24" s="80" t="s">
        <v>65</v>
      </c>
      <c r="C24" s="28" t="s">
        <v>56</v>
      </c>
      <c r="D24" s="152">
        <f t="shared" si="11"/>
        <v>150</v>
      </c>
      <c r="E24" s="37">
        <f t="shared" si="12"/>
        <v>30</v>
      </c>
      <c r="F24" s="92">
        <f t="shared" si="13"/>
        <v>10</v>
      </c>
      <c r="G24" s="93">
        <f t="shared" si="13"/>
        <v>0</v>
      </c>
      <c r="H24" s="93">
        <f t="shared" si="13"/>
        <v>10</v>
      </c>
      <c r="I24" s="93">
        <f t="shared" si="13"/>
        <v>6</v>
      </c>
      <c r="J24" s="93">
        <f t="shared" si="13"/>
        <v>4</v>
      </c>
      <c r="K24" s="94">
        <f t="shared" si="13"/>
        <v>120</v>
      </c>
      <c r="L24" s="38"/>
      <c r="M24" s="39"/>
      <c r="N24" s="39"/>
      <c r="O24" s="39"/>
      <c r="P24" s="39"/>
      <c r="Q24" s="40"/>
      <c r="R24" s="41">
        <v>10</v>
      </c>
      <c r="S24" s="11"/>
      <c r="T24" s="12">
        <v>10</v>
      </c>
      <c r="U24" s="12">
        <v>6</v>
      </c>
      <c r="V24" s="12">
        <v>4</v>
      </c>
      <c r="W24" s="13">
        <v>120</v>
      </c>
      <c r="X24" s="38"/>
      <c r="Y24" s="38"/>
      <c r="Z24" s="39"/>
      <c r="AA24" s="39"/>
      <c r="AB24" s="39"/>
      <c r="AC24" s="40"/>
      <c r="AD24" s="41"/>
      <c r="AE24" s="11"/>
      <c r="AF24" s="12"/>
      <c r="AG24" s="12"/>
      <c r="AH24" s="12"/>
      <c r="AI24" s="13"/>
      <c r="AJ24" s="38"/>
      <c r="AK24" s="38"/>
      <c r="AL24" s="39"/>
      <c r="AM24" s="39"/>
      <c r="AN24" s="39"/>
      <c r="AO24" s="40"/>
      <c r="AP24" s="41"/>
      <c r="AQ24" s="11"/>
      <c r="AR24" s="12"/>
      <c r="AS24" s="12"/>
      <c r="AT24" s="12"/>
      <c r="AU24" s="13"/>
      <c r="AV24" s="38"/>
      <c r="AW24" s="38"/>
      <c r="AX24" s="39"/>
      <c r="AY24" s="39"/>
      <c r="AZ24" s="39"/>
      <c r="BA24" s="40"/>
      <c r="BB24" s="41"/>
      <c r="BC24" s="11"/>
      <c r="BD24" s="12"/>
      <c r="BE24" s="11"/>
      <c r="BF24" s="12"/>
      <c r="BG24" s="13"/>
      <c r="BH24" s="38"/>
      <c r="BI24" s="38"/>
      <c r="BJ24" s="39"/>
      <c r="BK24" s="39"/>
      <c r="BL24" s="39"/>
      <c r="BM24" s="40"/>
      <c r="BN24" s="41"/>
      <c r="BO24" s="11"/>
      <c r="BP24" s="12"/>
      <c r="BQ24" s="12"/>
      <c r="BR24" s="12"/>
      <c r="BS24" s="13"/>
      <c r="BT24" s="35"/>
      <c r="BU24" s="35">
        <v>6</v>
      </c>
      <c r="BV24" s="35"/>
      <c r="BW24" s="35"/>
      <c r="BX24" s="35"/>
      <c r="BY24" s="35"/>
      <c r="BZ24" s="35"/>
      <c r="CA24" s="35"/>
      <c r="CB24" s="35"/>
      <c r="CC24" s="35"/>
      <c r="CD24" s="186">
        <f t="shared" si="14"/>
        <v>6</v>
      </c>
      <c r="CE24" s="32">
        <f t="shared" si="15"/>
        <v>1.2</v>
      </c>
      <c r="CF24" s="7">
        <v>2</v>
      </c>
      <c r="CG24" s="97"/>
      <c r="CH24" s="263">
        <v>1</v>
      </c>
    </row>
    <row r="25" spans="1:87" ht="15.95" customHeight="1">
      <c r="A25" s="180">
        <v>3</v>
      </c>
      <c r="B25" s="80" t="s">
        <v>66</v>
      </c>
      <c r="C25" s="28" t="s">
        <v>56</v>
      </c>
      <c r="D25" s="152">
        <f t="shared" si="11"/>
        <v>150</v>
      </c>
      <c r="E25" s="37">
        <f t="shared" si="12"/>
        <v>50</v>
      </c>
      <c r="F25" s="92">
        <f t="shared" si="13"/>
        <v>10</v>
      </c>
      <c r="G25" s="93">
        <f t="shared" si="13"/>
        <v>0</v>
      </c>
      <c r="H25" s="93">
        <f t="shared" si="13"/>
        <v>30</v>
      </c>
      <c r="I25" s="93">
        <f t="shared" si="13"/>
        <v>6</v>
      </c>
      <c r="J25" s="93">
        <f t="shared" si="13"/>
        <v>4</v>
      </c>
      <c r="K25" s="94">
        <f t="shared" si="13"/>
        <v>100</v>
      </c>
      <c r="L25" s="38"/>
      <c r="M25" s="39"/>
      <c r="N25" s="39"/>
      <c r="O25" s="118"/>
      <c r="P25" s="39"/>
      <c r="Q25" s="40"/>
      <c r="R25" s="41">
        <v>10</v>
      </c>
      <c r="S25" s="11"/>
      <c r="T25" s="12">
        <v>30</v>
      </c>
      <c r="U25" s="12">
        <v>6</v>
      </c>
      <c r="V25" s="12">
        <v>4</v>
      </c>
      <c r="W25" s="13">
        <v>100</v>
      </c>
      <c r="X25" s="38"/>
      <c r="Y25" s="38"/>
      <c r="Z25" s="39"/>
      <c r="AA25" s="39"/>
      <c r="AB25" s="39"/>
      <c r="AC25" s="40"/>
      <c r="AD25" s="41"/>
      <c r="AE25" s="11"/>
      <c r="AF25" s="12"/>
      <c r="AG25" s="12"/>
      <c r="AH25" s="12"/>
      <c r="AI25" s="13"/>
      <c r="AJ25" s="38"/>
      <c r="AK25" s="38"/>
      <c r="AL25" s="39"/>
      <c r="AM25" s="39"/>
      <c r="AN25" s="39"/>
      <c r="AO25" s="40"/>
      <c r="AP25" s="41"/>
      <c r="AQ25" s="11"/>
      <c r="AR25" s="12"/>
      <c r="AS25" s="12"/>
      <c r="AT25" s="12"/>
      <c r="AU25" s="13"/>
      <c r="AV25" s="38"/>
      <c r="AW25" s="38"/>
      <c r="AX25" s="39"/>
      <c r="AY25" s="39"/>
      <c r="AZ25" s="39"/>
      <c r="BA25" s="40"/>
      <c r="BB25" s="41"/>
      <c r="BC25" s="11"/>
      <c r="BD25" s="12"/>
      <c r="BE25" s="11"/>
      <c r="BF25" s="12"/>
      <c r="BG25" s="13"/>
      <c r="BH25" s="38"/>
      <c r="BI25" s="38"/>
      <c r="BJ25" s="39"/>
      <c r="BK25" s="39"/>
      <c r="BL25" s="39"/>
      <c r="BM25" s="40"/>
      <c r="BN25" s="41"/>
      <c r="BO25" s="11"/>
      <c r="BP25" s="12"/>
      <c r="BQ25" s="12"/>
      <c r="BR25" s="12"/>
      <c r="BS25" s="13"/>
      <c r="BT25" s="35"/>
      <c r="BU25" s="35">
        <v>6</v>
      </c>
      <c r="BV25" s="35"/>
      <c r="BW25" s="35"/>
      <c r="BX25" s="35"/>
      <c r="BY25" s="35"/>
      <c r="BZ25" s="35"/>
      <c r="CA25" s="35"/>
      <c r="CB25" s="35"/>
      <c r="CC25" s="35"/>
      <c r="CD25" s="186">
        <f t="shared" si="14"/>
        <v>6</v>
      </c>
      <c r="CE25" s="32">
        <f t="shared" si="15"/>
        <v>2</v>
      </c>
      <c r="CF25" s="7">
        <v>4</v>
      </c>
      <c r="CG25" s="97"/>
      <c r="CH25" s="263"/>
    </row>
    <row r="26" spans="1:87" ht="15.95" customHeight="1">
      <c r="A26" s="180">
        <v>4</v>
      </c>
      <c r="B26" s="81" t="s">
        <v>67</v>
      </c>
      <c r="C26" s="28" t="s">
        <v>56</v>
      </c>
      <c r="D26" s="152">
        <f t="shared" si="11"/>
        <v>125</v>
      </c>
      <c r="E26" s="37">
        <f t="shared" si="12"/>
        <v>40</v>
      </c>
      <c r="F26" s="92">
        <f t="shared" si="13"/>
        <v>10</v>
      </c>
      <c r="G26" s="93">
        <f t="shared" si="13"/>
        <v>0</v>
      </c>
      <c r="H26" s="93">
        <f t="shared" si="13"/>
        <v>20</v>
      </c>
      <c r="I26" s="93">
        <f t="shared" si="13"/>
        <v>6</v>
      </c>
      <c r="J26" s="93">
        <f t="shared" si="13"/>
        <v>4</v>
      </c>
      <c r="K26" s="94">
        <f t="shared" si="13"/>
        <v>85</v>
      </c>
      <c r="L26" s="38">
        <v>10</v>
      </c>
      <c r="M26" s="39"/>
      <c r="N26" s="39">
        <v>20</v>
      </c>
      <c r="O26" s="39">
        <v>6</v>
      </c>
      <c r="P26" s="39">
        <v>4</v>
      </c>
      <c r="Q26" s="40">
        <v>85</v>
      </c>
      <c r="R26" s="41"/>
      <c r="S26" s="11"/>
      <c r="T26" s="12"/>
      <c r="U26" s="12"/>
      <c r="V26" s="12"/>
      <c r="W26" s="13"/>
      <c r="X26" s="38"/>
      <c r="Y26" s="38"/>
      <c r="Z26" s="39"/>
      <c r="AA26" s="39"/>
      <c r="AB26" s="39"/>
      <c r="AC26" s="40"/>
      <c r="AD26" s="41"/>
      <c r="AE26" s="11"/>
      <c r="AF26" s="12"/>
      <c r="AG26" s="12"/>
      <c r="AH26" s="12"/>
      <c r="AI26" s="13"/>
      <c r="AJ26" s="38"/>
      <c r="AK26" s="38"/>
      <c r="AL26" s="39"/>
      <c r="AM26" s="39"/>
      <c r="AN26" s="39"/>
      <c r="AO26" s="40"/>
      <c r="AP26" s="41"/>
      <c r="AQ26" s="11"/>
      <c r="AR26" s="12"/>
      <c r="AS26" s="12"/>
      <c r="AT26" s="12"/>
      <c r="AU26" s="13"/>
      <c r="AV26" s="38"/>
      <c r="AW26" s="38"/>
      <c r="AX26" s="39"/>
      <c r="AY26" s="39"/>
      <c r="AZ26" s="39"/>
      <c r="BA26" s="40"/>
      <c r="BB26" s="41"/>
      <c r="BC26" s="11"/>
      <c r="BD26" s="12"/>
      <c r="BE26" s="11"/>
      <c r="BF26" s="12"/>
      <c r="BG26" s="13"/>
      <c r="BH26" s="38"/>
      <c r="BI26" s="38"/>
      <c r="BJ26" s="39"/>
      <c r="BK26" s="39"/>
      <c r="BL26" s="39"/>
      <c r="BM26" s="40"/>
      <c r="BN26" s="41"/>
      <c r="BO26" s="11"/>
      <c r="BP26" s="12"/>
      <c r="BQ26" s="12"/>
      <c r="BR26" s="12"/>
      <c r="BS26" s="13"/>
      <c r="BT26" s="35">
        <v>5</v>
      </c>
      <c r="BU26" s="35"/>
      <c r="BV26" s="35"/>
      <c r="BW26" s="35"/>
      <c r="BX26" s="35"/>
      <c r="BY26" s="35"/>
      <c r="BZ26" s="35"/>
      <c r="CA26" s="35"/>
      <c r="CB26" s="35"/>
      <c r="CC26" s="35"/>
      <c r="CD26" s="186">
        <f t="shared" si="14"/>
        <v>5</v>
      </c>
      <c r="CE26" s="32">
        <f t="shared" si="15"/>
        <v>1.6</v>
      </c>
      <c r="CF26" s="7">
        <v>3</v>
      </c>
      <c r="CG26" s="259"/>
      <c r="CH26" s="263"/>
    </row>
    <row r="27" spans="1:87" ht="15.95" customHeight="1">
      <c r="A27" s="180">
        <v>5</v>
      </c>
      <c r="B27" s="81" t="s">
        <v>68</v>
      </c>
      <c r="C27" s="28" t="s">
        <v>56</v>
      </c>
      <c r="D27" s="152">
        <f t="shared" si="11"/>
        <v>150</v>
      </c>
      <c r="E27" s="37">
        <f t="shared" si="12"/>
        <v>50</v>
      </c>
      <c r="F27" s="92">
        <f t="shared" si="13"/>
        <v>10</v>
      </c>
      <c r="G27" s="93">
        <f t="shared" si="13"/>
        <v>0</v>
      </c>
      <c r="H27" s="93">
        <f t="shared" si="13"/>
        <v>30</v>
      </c>
      <c r="I27" s="93">
        <f t="shared" si="13"/>
        <v>6</v>
      </c>
      <c r="J27" s="93">
        <f t="shared" si="13"/>
        <v>4</v>
      </c>
      <c r="K27" s="94">
        <f t="shared" si="13"/>
        <v>100</v>
      </c>
      <c r="L27" s="38"/>
      <c r="M27" s="39"/>
      <c r="N27" s="39"/>
      <c r="O27" s="39"/>
      <c r="P27" s="39"/>
      <c r="Q27" s="40"/>
      <c r="R27" s="41">
        <v>10</v>
      </c>
      <c r="S27" s="11"/>
      <c r="T27" s="12">
        <v>30</v>
      </c>
      <c r="U27" s="12">
        <v>6</v>
      </c>
      <c r="V27" s="12">
        <v>4</v>
      </c>
      <c r="W27" s="13">
        <v>100</v>
      </c>
      <c r="X27" s="38"/>
      <c r="Y27" s="38"/>
      <c r="Z27" s="39"/>
      <c r="AA27" s="39"/>
      <c r="AB27" s="39"/>
      <c r="AC27" s="40"/>
      <c r="AD27" s="41"/>
      <c r="AE27" s="11"/>
      <c r="AF27" s="12"/>
      <c r="AG27" s="12"/>
      <c r="AH27" s="12"/>
      <c r="AI27" s="13"/>
      <c r="AJ27" s="38"/>
      <c r="AK27" s="38"/>
      <c r="AL27" s="39"/>
      <c r="AM27" s="39"/>
      <c r="AN27" s="39"/>
      <c r="AO27" s="40"/>
      <c r="AP27" s="41"/>
      <c r="AQ27" s="11"/>
      <c r="AR27" s="12"/>
      <c r="AS27" s="12"/>
      <c r="AT27" s="12"/>
      <c r="AU27" s="13"/>
      <c r="AV27" s="38"/>
      <c r="AW27" s="38"/>
      <c r="AX27" s="39"/>
      <c r="AY27" s="39"/>
      <c r="AZ27" s="39"/>
      <c r="BA27" s="40"/>
      <c r="BB27" s="41"/>
      <c r="BC27" s="11"/>
      <c r="BD27" s="12"/>
      <c r="BE27" s="11"/>
      <c r="BF27" s="12"/>
      <c r="BG27" s="13"/>
      <c r="BH27" s="38"/>
      <c r="BI27" s="38"/>
      <c r="BJ27" s="39"/>
      <c r="BK27" s="39"/>
      <c r="BL27" s="39"/>
      <c r="BM27" s="40"/>
      <c r="BN27" s="41"/>
      <c r="BO27" s="11"/>
      <c r="BP27" s="12"/>
      <c r="BQ27" s="12"/>
      <c r="BR27" s="12"/>
      <c r="BS27" s="13"/>
      <c r="BT27" s="35"/>
      <c r="BU27" s="35">
        <v>6</v>
      </c>
      <c r="BV27" s="35"/>
      <c r="BW27" s="35"/>
      <c r="BX27" s="35"/>
      <c r="BY27" s="35"/>
      <c r="BZ27" s="35"/>
      <c r="CA27" s="35"/>
      <c r="CB27" s="35"/>
      <c r="CC27" s="35"/>
      <c r="CD27" s="186">
        <f t="shared" si="14"/>
        <v>6</v>
      </c>
      <c r="CE27" s="32">
        <f t="shared" si="15"/>
        <v>2</v>
      </c>
      <c r="CF27" s="7">
        <v>5</v>
      </c>
      <c r="CG27" s="97"/>
      <c r="CH27" s="263"/>
    </row>
    <row r="28" spans="1:87" ht="15.95" customHeight="1">
      <c r="A28" s="100">
        <v>6</v>
      </c>
      <c r="B28" s="79" t="s">
        <v>70</v>
      </c>
      <c r="C28" s="28" t="s">
        <v>56</v>
      </c>
      <c r="D28" s="152">
        <f t="shared" si="11"/>
        <v>150</v>
      </c>
      <c r="E28" s="37">
        <f t="shared" si="12"/>
        <v>40</v>
      </c>
      <c r="F28" s="92">
        <f t="shared" si="13"/>
        <v>10</v>
      </c>
      <c r="G28" s="93">
        <f t="shared" si="13"/>
        <v>0</v>
      </c>
      <c r="H28" s="93">
        <f t="shared" si="13"/>
        <v>20</v>
      </c>
      <c r="I28" s="93">
        <f t="shared" si="13"/>
        <v>6</v>
      </c>
      <c r="J28" s="93">
        <f t="shared" si="13"/>
        <v>4</v>
      </c>
      <c r="K28" s="94">
        <f t="shared" si="13"/>
        <v>110</v>
      </c>
      <c r="L28" s="38"/>
      <c r="M28" s="39"/>
      <c r="N28" s="39"/>
      <c r="O28" s="39"/>
      <c r="P28" s="39"/>
      <c r="Q28" s="40"/>
      <c r="R28" s="41">
        <v>10</v>
      </c>
      <c r="S28" s="11"/>
      <c r="T28" s="12">
        <v>20</v>
      </c>
      <c r="U28" s="12">
        <v>6</v>
      </c>
      <c r="V28" s="12">
        <v>4</v>
      </c>
      <c r="W28" s="13">
        <v>110</v>
      </c>
      <c r="X28" s="38"/>
      <c r="Y28" s="38"/>
      <c r="Z28" s="39"/>
      <c r="AA28" s="39"/>
      <c r="AB28" s="39"/>
      <c r="AC28" s="40"/>
      <c r="AD28" s="41"/>
      <c r="AE28" s="11"/>
      <c r="AF28" s="12"/>
      <c r="AG28" s="12"/>
      <c r="AH28" s="12"/>
      <c r="AI28" s="13"/>
      <c r="AJ28" s="38"/>
      <c r="AK28" s="38"/>
      <c r="AL28" s="39"/>
      <c r="AM28" s="39"/>
      <c r="AN28" s="39"/>
      <c r="AO28" s="40"/>
      <c r="AP28" s="41"/>
      <c r="AQ28" s="11"/>
      <c r="AR28" s="12"/>
      <c r="AS28" s="12"/>
      <c r="AT28" s="12"/>
      <c r="AU28" s="13"/>
      <c r="AV28" s="38"/>
      <c r="AW28" s="38"/>
      <c r="AX28" s="39"/>
      <c r="AY28" s="39"/>
      <c r="AZ28" s="39"/>
      <c r="BA28" s="40"/>
      <c r="BB28" s="41"/>
      <c r="BC28" s="11"/>
      <c r="BD28" s="12"/>
      <c r="BE28" s="11"/>
      <c r="BF28" s="12"/>
      <c r="BG28" s="13"/>
      <c r="BH28" s="38"/>
      <c r="BI28" s="38"/>
      <c r="BJ28" s="39"/>
      <c r="BK28" s="39"/>
      <c r="BL28" s="39"/>
      <c r="BM28" s="40"/>
      <c r="BN28" s="41"/>
      <c r="BO28" s="11"/>
      <c r="BP28" s="12"/>
      <c r="BQ28" s="12"/>
      <c r="BR28" s="12"/>
      <c r="BS28" s="13"/>
      <c r="BT28" s="35"/>
      <c r="BU28" s="35">
        <v>6</v>
      </c>
      <c r="BV28" s="35"/>
      <c r="BW28" s="35"/>
      <c r="BX28" s="35"/>
      <c r="BY28" s="35"/>
      <c r="BZ28" s="35"/>
      <c r="CA28" s="35"/>
      <c r="CB28" s="35"/>
      <c r="CC28" s="35"/>
      <c r="CD28" s="186">
        <f t="shared" si="14"/>
        <v>6</v>
      </c>
      <c r="CE28" s="32">
        <f t="shared" si="15"/>
        <v>1.6</v>
      </c>
      <c r="CF28" s="7">
        <v>5</v>
      </c>
      <c r="CG28" s="97"/>
      <c r="CH28" s="263"/>
    </row>
    <row r="29" spans="1:87" ht="15.95" customHeight="1">
      <c r="A29" s="180">
        <v>7</v>
      </c>
      <c r="B29" s="80" t="s">
        <v>325</v>
      </c>
      <c r="C29" s="28" t="s">
        <v>47</v>
      </c>
      <c r="D29" s="152">
        <f t="shared" si="11"/>
        <v>100</v>
      </c>
      <c r="E29" s="37">
        <f t="shared" si="12"/>
        <v>38</v>
      </c>
      <c r="F29" s="92">
        <f t="shared" si="13"/>
        <v>10</v>
      </c>
      <c r="G29" s="93">
        <f t="shared" si="13"/>
        <v>0</v>
      </c>
      <c r="H29" s="93">
        <f t="shared" si="13"/>
        <v>20</v>
      </c>
      <c r="I29" s="93">
        <f t="shared" si="13"/>
        <v>6</v>
      </c>
      <c r="J29" s="93">
        <f t="shared" si="13"/>
        <v>2</v>
      </c>
      <c r="K29" s="94">
        <f t="shared" si="13"/>
        <v>62</v>
      </c>
      <c r="L29" s="38"/>
      <c r="M29" s="39"/>
      <c r="N29" s="39"/>
      <c r="O29" s="39"/>
      <c r="P29" s="39"/>
      <c r="Q29" s="40"/>
      <c r="R29" s="41"/>
      <c r="S29" s="11"/>
      <c r="T29" s="12"/>
      <c r="U29" s="12"/>
      <c r="V29" s="12"/>
      <c r="W29" s="13"/>
      <c r="X29" s="38">
        <v>10</v>
      </c>
      <c r="Y29" s="38"/>
      <c r="Z29" s="39">
        <v>20</v>
      </c>
      <c r="AA29" s="39">
        <v>6</v>
      </c>
      <c r="AB29" s="39">
        <v>2</v>
      </c>
      <c r="AC29" s="40">
        <v>62</v>
      </c>
      <c r="AD29" s="41"/>
      <c r="AE29" s="11"/>
      <c r="AF29" s="12"/>
      <c r="AG29" s="12"/>
      <c r="AH29" s="12"/>
      <c r="AI29" s="13"/>
      <c r="AJ29" s="38"/>
      <c r="AK29" s="38"/>
      <c r="AL29" s="39"/>
      <c r="AM29" s="39"/>
      <c r="AN29" s="39"/>
      <c r="AO29" s="40"/>
      <c r="AP29" s="41"/>
      <c r="AQ29" s="11"/>
      <c r="AR29" s="12"/>
      <c r="AS29" s="12"/>
      <c r="AT29" s="12"/>
      <c r="AU29" s="13"/>
      <c r="AV29" s="38"/>
      <c r="AW29" s="38"/>
      <c r="AX29" s="39"/>
      <c r="AY29" s="39"/>
      <c r="AZ29" s="39"/>
      <c r="BA29" s="40"/>
      <c r="BB29" s="41"/>
      <c r="BC29" s="11"/>
      <c r="BD29" s="12"/>
      <c r="BE29" s="11"/>
      <c r="BF29" s="12"/>
      <c r="BG29" s="13"/>
      <c r="BH29" s="38"/>
      <c r="BI29" s="38"/>
      <c r="BJ29" s="39"/>
      <c r="BK29" s="39"/>
      <c r="BL29" s="39"/>
      <c r="BM29" s="40"/>
      <c r="BN29" s="41"/>
      <c r="BO29" s="11"/>
      <c r="BP29" s="12"/>
      <c r="BQ29" s="12"/>
      <c r="BR29" s="12"/>
      <c r="BS29" s="13"/>
      <c r="BT29" s="35"/>
      <c r="BU29" s="35"/>
      <c r="BV29" s="35">
        <v>4</v>
      </c>
      <c r="BW29" s="35"/>
      <c r="BX29" s="35"/>
      <c r="BY29" s="35"/>
      <c r="BZ29" s="35"/>
      <c r="CA29" s="35"/>
      <c r="CB29" s="35"/>
      <c r="CC29" s="35"/>
      <c r="CD29" s="186">
        <f t="shared" si="14"/>
        <v>4</v>
      </c>
      <c r="CE29" s="32">
        <f t="shared" si="15"/>
        <v>1.5</v>
      </c>
      <c r="CF29" s="7">
        <v>3</v>
      </c>
      <c r="CG29" s="97"/>
      <c r="CH29" s="263"/>
    </row>
    <row r="30" spans="1:87" ht="15.95" customHeight="1">
      <c r="A30" s="180">
        <v>8</v>
      </c>
      <c r="B30" s="80" t="s">
        <v>72</v>
      </c>
      <c r="C30" s="28" t="s">
        <v>47</v>
      </c>
      <c r="D30" s="152">
        <f t="shared" si="11"/>
        <v>50</v>
      </c>
      <c r="E30" s="37">
        <f t="shared" si="12"/>
        <v>26</v>
      </c>
      <c r="F30" s="92">
        <f t="shared" si="13"/>
        <v>10</v>
      </c>
      <c r="G30" s="93">
        <f t="shared" si="13"/>
        <v>0</v>
      </c>
      <c r="H30" s="93">
        <f t="shared" si="13"/>
        <v>10</v>
      </c>
      <c r="I30" s="93">
        <f t="shared" si="13"/>
        <v>4</v>
      </c>
      <c r="J30" s="93">
        <f t="shared" si="13"/>
        <v>2</v>
      </c>
      <c r="K30" s="94">
        <f t="shared" si="13"/>
        <v>24</v>
      </c>
      <c r="L30" s="38"/>
      <c r="M30" s="39"/>
      <c r="N30" s="39"/>
      <c r="O30" s="39"/>
      <c r="P30" s="39"/>
      <c r="Q30" s="40"/>
      <c r="R30" s="41"/>
      <c r="S30" s="11"/>
      <c r="T30" s="12"/>
      <c r="U30" s="12"/>
      <c r="V30" s="12"/>
      <c r="W30" s="13"/>
      <c r="X30" s="38">
        <v>10</v>
      </c>
      <c r="Y30" s="38"/>
      <c r="Z30" s="39">
        <v>10</v>
      </c>
      <c r="AA30" s="39">
        <v>4</v>
      </c>
      <c r="AB30" s="39">
        <v>2</v>
      </c>
      <c r="AC30" s="40">
        <v>24</v>
      </c>
      <c r="AD30" s="41"/>
      <c r="AE30" s="11"/>
      <c r="AF30" s="12"/>
      <c r="AG30" s="12"/>
      <c r="AH30" s="12"/>
      <c r="AI30" s="13"/>
      <c r="AJ30" s="38"/>
      <c r="AK30" s="38"/>
      <c r="AL30" s="39"/>
      <c r="AM30" s="39"/>
      <c r="AN30" s="39"/>
      <c r="AO30" s="40"/>
      <c r="AP30" s="41"/>
      <c r="AQ30" s="11"/>
      <c r="AR30" s="12"/>
      <c r="AS30" s="12"/>
      <c r="AT30" s="12"/>
      <c r="AU30" s="13"/>
      <c r="AV30" s="38"/>
      <c r="AW30" s="38"/>
      <c r="AX30" s="39"/>
      <c r="AY30" s="39"/>
      <c r="AZ30" s="39"/>
      <c r="BA30" s="40"/>
      <c r="BB30" s="41"/>
      <c r="BC30" s="11"/>
      <c r="BD30" s="12"/>
      <c r="BE30" s="11"/>
      <c r="BF30" s="12"/>
      <c r="BG30" s="13"/>
      <c r="BH30" s="38"/>
      <c r="BI30" s="38"/>
      <c r="BJ30" s="39"/>
      <c r="BK30" s="39"/>
      <c r="BL30" s="39"/>
      <c r="BM30" s="40"/>
      <c r="BN30" s="41"/>
      <c r="BO30" s="11"/>
      <c r="BP30" s="12"/>
      <c r="BQ30" s="12"/>
      <c r="BR30" s="12"/>
      <c r="BS30" s="13"/>
      <c r="BT30" s="35"/>
      <c r="BU30" s="35"/>
      <c r="BV30" s="35">
        <v>2</v>
      </c>
      <c r="BW30" s="35"/>
      <c r="BX30" s="35"/>
      <c r="BY30" s="35"/>
      <c r="BZ30" s="35"/>
      <c r="CA30" s="35"/>
      <c r="CB30" s="35"/>
      <c r="CC30" s="35"/>
      <c r="CD30" s="186">
        <f t="shared" si="14"/>
        <v>2</v>
      </c>
      <c r="CE30" s="32">
        <f t="shared" si="15"/>
        <v>1</v>
      </c>
      <c r="CF30" s="7">
        <v>1</v>
      </c>
      <c r="CG30" s="97"/>
      <c r="CH30" s="263"/>
    </row>
    <row r="31" spans="1:87" ht="15.95" customHeight="1">
      <c r="A31" s="180">
        <v>9</v>
      </c>
      <c r="B31" s="81" t="s">
        <v>73</v>
      </c>
      <c r="C31" s="28" t="s">
        <v>56</v>
      </c>
      <c r="D31" s="152">
        <f t="shared" si="11"/>
        <v>150</v>
      </c>
      <c r="E31" s="37">
        <f t="shared" si="12"/>
        <v>30</v>
      </c>
      <c r="F31" s="92">
        <f t="shared" si="13"/>
        <v>10</v>
      </c>
      <c r="G31" s="93">
        <f t="shared" si="13"/>
        <v>0</v>
      </c>
      <c r="H31" s="93">
        <f t="shared" si="13"/>
        <v>10</v>
      </c>
      <c r="I31" s="93">
        <f t="shared" si="13"/>
        <v>6</v>
      </c>
      <c r="J31" s="93">
        <f t="shared" si="13"/>
        <v>4</v>
      </c>
      <c r="K31" s="94">
        <f t="shared" si="13"/>
        <v>120</v>
      </c>
      <c r="L31" s="38"/>
      <c r="M31" s="39"/>
      <c r="N31" s="39"/>
      <c r="O31" s="39"/>
      <c r="P31" s="39"/>
      <c r="Q31" s="40"/>
      <c r="R31" s="41"/>
      <c r="S31" s="11"/>
      <c r="T31" s="12"/>
      <c r="U31" s="12"/>
      <c r="V31" s="12"/>
      <c r="W31" s="13"/>
      <c r="X31" s="38"/>
      <c r="Y31" s="38"/>
      <c r="Z31" s="39"/>
      <c r="AA31" s="39"/>
      <c r="AB31" s="39"/>
      <c r="AC31" s="40"/>
      <c r="AD31" s="41"/>
      <c r="AE31" s="11"/>
      <c r="AF31" s="12"/>
      <c r="AG31" s="12"/>
      <c r="AH31" s="12"/>
      <c r="AI31" s="13"/>
      <c r="AJ31" s="38">
        <v>10</v>
      </c>
      <c r="AK31" s="38"/>
      <c r="AL31" s="39">
        <v>10</v>
      </c>
      <c r="AM31" s="39">
        <v>6</v>
      </c>
      <c r="AN31" s="39">
        <v>4</v>
      </c>
      <c r="AO31" s="40">
        <v>120</v>
      </c>
      <c r="AP31" s="41"/>
      <c r="AQ31" s="11"/>
      <c r="AR31" s="12"/>
      <c r="AS31" s="12"/>
      <c r="AT31" s="12"/>
      <c r="AU31" s="13"/>
      <c r="AV31" s="38"/>
      <c r="AW31" s="38"/>
      <c r="AX31" s="39"/>
      <c r="AY31" s="39"/>
      <c r="AZ31" s="39"/>
      <c r="BA31" s="40"/>
      <c r="BB31" s="41"/>
      <c r="BC31" s="11"/>
      <c r="BD31" s="12"/>
      <c r="BE31" s="11"/>
      <c r="BF31" s="12"/>
      <c r="BG31" s="13"/>
      <c r="BH31" s="38"/>
      <c r="BI31" s="38"/>
      <c r="BJ31" s="39"/>
      <c r="BK31" s="39"/>
      <c r="BL31" s="39"/>
      <c r="BM31" s="40"/>
      <c r="BN31" s="41"/>
      <c r="BO31" s="11"/>
      <c r="BP31" s="12"/>
      <c r="BQ31" s="12"/>
      <c r="BR31" s="12"/>
      <c r="BS31" s="13"/>
      <c r="BT31" s="35"/>
      <c r="BU31" s="35"/>
      <c r="BV31" s="35"/>
      <c r="BW31" s="35"/>
      <c r="BX31" s="35">
        <v>6</v>
      </c>
      <c r="BY31" s="35"/>
      <c r="BZ31" s="35"/>
      <c r="CA31" s="35"/>
      <c r="CB31" s="35"/>
      <c r="CC31" s="35"/>
      <c r="CD31" s="186">
        <f t="shared" si="14"/>
        <v>6</v>
      </c>
      <c r="CE31" s="32">
        <f t="shared" si="15"/>
        <v>1.2</v>
      </c>
      <c r="CF31" s="7">
        <v>5</v>
      </c>
      <c r="CG31" s="97"/>
      <c r="CH31" s="263"/>
    </row>
    <row r="32" spans="1:87" ht="15.95" customHeight="1">
      <c r="A32" s="180">
        <v>10</v>
      </c>
      <c r="B32" s="81" t="s">
        <v>75</v>
      </c>
      <c r="C32" s="28" t="s">
        <v>56</v>
      </c>
      <c r="D32" s="152">
        <f t="shared" si="11"/>
        <v>75</v>
      </c>
      <c r="E32" s="37">
        <f t="shared" si="12"/>
        <v>26</v>
      </c>
      <c r="F32" s="92">
        <f t="shared" si="13"/>
        <v>5</v>
      </c>
      <c r="G32" s="93">
        <f t="shared" si="13"/>
        <v>0</v>
      </c>
      <c r="H32" s="93">
        <f t="shared" si="13"/>
        <v>15</v>
      </c>
      <c r="I32" s="93">
        <f t="shared" si="13"/>
        <v>4</v>
      </c>
      <c r="J32" s="93">
        <f t="shared" si="13"/>
        <v>2</v>
      </c>
      <c r="K32" s="94">
        <f t="shared" si="13"/>
        <v>49</v>
      </c>
      <c r="L32" s="38"/>
      <c r="M32" s="39"/>
      <c r="N32" s="39"/>
      <c r="O32" s="39"/>
      <c r="P32" s="39"/>
      <c r="Q32" s="40"/>
      <c r="R32" s="41">
        <v>5</v>
      </c>
      <c r="S32" s="11"/>
      <c r="T32" s="12">
        <v>15</v>
      </c>
      <c r="U32" s="12">
        <v>4</v>
      </c>
      <c r="V32" s="12">
        <v>2</v>
      </c>
      <c r="W32" s="13">
        <v>49</v>
      </c>
      <c r="X32" s="38"/>
      <c r="Y32" s="38"/>
      <c r="Z32" s="39"/>
      <c r="AA32" s="39"/>
      <c r="AB32" s="39"/>
      <c r="AC32" s="40"/>
      <c r="AD32" s="41"/>
      <c r="AE32" s="11"/>
      <c r="AF32" s="12"/>
      <c r="AG32" s="12"/>
      <c r="AH32" s="12"/>
      <c r="AI32" s="13"/>
      <c r="AJ32" s="38"/>
      <c r="AK32" s="38"/>
      <c r="AL32" s="39"/>
      <c r="AM32" s="39"/>
      <c r="AN32" s="39"/>
      <c r="AO32" s="40"/>
      <c r="AP32" s="41"/>
      <c r="AQ32" s="11"/>
      <c r="AR32" s="12"/>
      <c r="AS32" s="12"/>
      <c r="AT32" s="12"/>
      <c r="AU32" s="13"/>
      <c r="AV32" s="38"/>
      <c r="AW32" s="38"/>
      <c r="AX32" s="39"/>
      <c r="AY32" s="39"/>
      <c r="AZ32" s="39"/>
      <c r="BA32" s="40"/>
      <c r="BB32" s="41"/>
      <c r="BC32" s="11"/>
      <c r="BD32" s="12"/>
      <c r="BE32" s="11"/>
      <c r="BF32" s="12"/>
      <c r="BG32" s="13"/>
      <c r="BH32" s="38"/>
      <c r="BI32" s="38"/>
      <c r="BJ32" s="39"/>
      <c r="BK32" s="39"/>
      <c r="BL32" s="39"/>
      <c r="BM32" s="40"/>
      <c r="BN32" s="41"/>
      <c r="BO32" s="11"/>
      <c r="BP32" s="12"/>
      <c r="BQ32" s="12"/>
      <c r="BR32" s="12"/>
      <c r="BS32" s="13"/>
      <c r="BT32" s="35"/>
      <c r="BU32" s="35">
        <v>3</v>
      </c>
      <c r="BV32" s="35"/>
      <c r="BW32" s="35"/>
      <c r="BX32" s="35"/>
      <c r="BY32" s="35"/>
      <c r="BZ32" s="35"/>
      <c r="CA32" s="35"/>
      <c r="CB32" s="35"/>
      <c r="CC32" s="35"/>
      <c r="CD32" s="186">
        <f t="shared" si="14"/>
        <v>3</v>
      </c>
      <c r="CE32" s="32">
        <f t="shared" si="15"/>
        <v>1</v>
      </c>
      <c r="CF32" s="7">
        <v>2</v>
      </c>
      <c r="CG32" s="97"/>
      <c r="CH32" s="263"/>
    </row>
    <row r="33" spans="1:87" s="174" customFormat="1" ht="15.95" customHeight="1">
      <c r="A33" s="100">
        <v>11</v>
      </c>
      <c r="B33" s="79" t="s">
        <v>326</v>
      </c>
      <c r="C33" s="28" t="s">
        <v>56</v>
      </c>
      <c r="D33" s="152">
        <f t="shared" si="11"/>
        <v>150</v>
      </c>
      <c r="E33" s="37">
        <f t="shared" si="12"/>
        <v>60</v>
      </c>
      <c r="F33" s="92">
        <f t="shared" si="13"/>
        <v>20</v>
      </c>
      <c r="G33" s="93">
        <f t="shared" si="13"/>
        <v>0</v>
      </c>
      <c r="H33" s="93">
        <f t="shared" si="13"/>
        <v>30</v>
      </c>
      <c r="I33" s="93">
        <f t="shared" si="13"/>
        <v>6</v>
      </c>
      <c r="J33" s="93">
        <f t="shared" si="13"/>
        <v>4</v>
      </c>
      <c r="K33" s="94">
        <f t="shared" si="13"/>
        <v>90</v>
      </c>
      <c r="L33" s="38"/>
      <c r="M33" s="39"/>
      <c r="N33" s="39"/>
      <c r="O33" s="39"/>
      <c r="P33" s="39"/>
      <c r="Q33" s="40"/>
      <c r="R33" s="41"/>
      <c r="S33" s="11"/>
      <c r="T33" s="12"/>
      <c r="U33" s="12"/>
      <c r="V33" s="12"/>
      <c r="W33" s="13"/>
      <c r="X33" s="38">
        <v>20</v>
      </c>
      <c r="Y33" s="38"/>
      <c r="Z33" s="39">
        <v>30</v>
      </c>
      <c r="AA33" s="39">
        <v>6</v>
      </c>
      <c r="AB33" s="39">
        <v>4</v>
      </c>
      <c r="AC33" s="40">
        <v>90</v>
      </c>
      <c r="AD33" s="41"/>
      <c r="AE33" s="11"/>
      <c r="AF33" s="12"/>
      <c r="AG33" s="12"/>
      <c r="AH33" s="12"/>
      <c r="AI33" s="13"/>
      <c r="AJ33" s="38"/>
      <c r="AK33" s="38"/>
      <c r="AL33" s="39"/>
      <c r="AM33" s="39"/>
      <c r="AN33" s="39"/>
      <c r="AO33" s="40"/>
      <c r="AP33" s="41"/>
      <c r="AQ33" s="11"/>
      <c r="AR33" s="12"/>
      <c r="AS33" s="12"/>
      <c r="AT33" s="12"/>
      <c r="AU33" s="13"/>
      <c r="AV33" s="38"/>
      <c r="AW33" s="38"/>
      <c r="AX33" s="39"/>
      <c r="AY33" s="39"/>
      <c r="AZ33" s="39"/>
      <c r="BA33" s="40"/>
      <c r="BB33" s="41"/>
      <c r="BC33" s="11"/>
      <c r="BD33" s="12"/>
      <c r="BE33" s="11"/>
      <c r="BF33" s="12"/>
      <c r="BG33" s="13"/>
      <c r="BH33" s="38"/>
      <c r="BI33" s="38"/>
      <c r="BJ33" s="39"/>
      <c r="BK33" s="39"/>
      <c r="BL33" s="39"/>
      <c r="BM33" s="40"/>
      <c r="BN33" s="41"/>
      <c r="BO33" s="11"/>
      <c r="BP33" s="12"/>
      <c r="BQ33" s="12"/>
      <c r="BR33" s="12"/>
      <c r="BS33" s="13"/>
      <c r="BT33" s="35"/>
      <c r="BU33" s="35"/>
      <c r="BV33" s="35">
        <v>6</v>
      </c>
      <c r="BW33" s="35"/>
      <c r="BX33" s="35"/>
      <c r="BY33" s="35"/>
      <c r="BZ33" s="35"/>
      <c r="CA33" s="35"/>
      <c r="CB33" s="35"/>
      <c r="CC33" s="35"/>
      <c r="CD33" s="186">
        <f t="shared" si="14"/>
        <v>6</v>
      </c>
      <c r="CE33" s="32">
        <f t="shared" si="15"/>
        <v>2.4</v>
      </c>
      <c r="CF33" s="7">
        <v>5</v>
      </c>
      <c r="CG33" s="97"/>
      <c r="CH33" s="264"/>
      <c r="CI33" s="173"/>
    </row>
    <row r="34" spans="1:87" ht="15.95" customHeight="1">
      <c r="A34" s="180">
        <v>12</v>
      </c>
      <c r="B34" s="80" t="s">
        <v>76</v>
      </c>
      <c r="C34" s="28" t="s">
        <v>56</v>
      </c>
      <c r="D34" s="152">
        <f t="shared" si="11"/>
        <v>150</v>
      </c>
      <c r="E34" s="37">
        <f t="shared" si="12"/>
        <v>70</v>
      </c>
      <c r="F34" s="92">
        <f t="shared" si="13"/>
        <v>30</v>
      </c>
      <c r="G34" s="93">
        <f t="shared" si="13"/>
        <v>0</v>
      </c>
      <c r="H34" s="93">
        <f t="shared" si="13"/>
        <v>30</v>
      </c>
      <c r="I34" s="93">
        <f t="shared" si="13"/>
        <v>6</v>
      </c>
      <c r="J34" s="93">
        <f t="shared" si="13"/>
        <v>4</v>
      </c>
      <c r="K34" s="94">
        <f t="shared" si="13"/>
        <v>80</v>
      </c>
      <c r="L34" s="38"/>
      <c r="M34" s="39"/>
      <c r="N34" s="39"/>
      <c r="O34" s="39"/>
      <c r="P34" s="39"/>
      <c r="Q34" s="40"/>
      <c r="R34" s="41"/>
      <c r="S34" s="11"/>
      <c r="T34" s="12"/>
      <c r="U34" s="12"/>
      <c r="V34" s="12"/>
      <c r="W34" s="13"/>
      <c r="X34" s="38">
        <v>30</v>
      </c>
      <c r="Y34" s="38"/>
      <c r="Z34" s="39">
        <v>30</v>
      </c>
      <c r="AA34" s="39">
        <v>6</v>
      </c>
      <c r="AB34" s="39">
        <v>4</v>
      </c>
      <c r="AC34" s="40">
        <v>80</v>
      </c>
      <c r="AD34" s="41"/>
      <c r="AE34" s="11"/>
      <c r="AF34" s="12"/>
      <c r="AG34" s="12"/>
      <c r="AH34" s="12"/>
      <c r="AI34" s="13"/>
      <c r="AJ34" s="38"/>
      <c r="AK34" s="38"/>
      <c r="AL34" s="39"/>
      <c r="AM34" s="39"/>
      <c r="AN34" s="39"/>
      <c r="AO34" s="40"/>
      <c r="AP34" s="41"/>
      <c r="AQ34" s="11"/>
      <c r="AR34" s="12"/>
      <c r="AS34" s="12"/>
      <c r="AT34" s="12"/>
      <c r="AU34" s="13"/>
      <c r="AV34" s="38"/>
      <c r="AW34" s="38"/>
      <c r="AX34" s="39"/>
      <c r="AY34" s="39"/>
      <c r="AZ34" s="39"/>
      <c r="BA34" s="40"/>
      <c r="BB34" s="41"/>
      <c r="BC34" s="11"/>
      <c r="BD34" s="12"/>
      <c r="BE34" s="11"/>
      <c r="BF34" s="12"/>
      <c r="BG34" s="13"/>
      <c r="BH34" s="38"/>
      <c r="BI34" s="38"/>
      <c r="BJ34" s="39"/>
      <c r="BK34" s="39"/>
      <c r="BL34" s="39"/>
      <c r="BM34" s="40"/>
      <c r="BN34" s="41"/>
      <c r="BO34" s="11"/>
      <c r="BP34" s="12"/>
      <c r="BQ34" s="12"/>
      <c r="BR34" s="12"/>
      <c r="BS34" s="13"/>
      <c r="BT34" s="35"/>
      <c r="BU34" s="35"/>
      <c r="BV34" s="35">
        <v>6</v>
      </c>
      <c r="BW34" s="35"/>
      <c r="BX34" s="35"/>
      <c r="BY34" s="35"/>
      <c r="BZ34" s="35"/>
      <c r="CA34" s="35"/>
      <c r="CB34" s="35"/>
      <c r="CC34" s="35"/>
      <c r="CD34" s="186">
        <f t="shared" si="14"/>
        <v>6</v>
      </c>
      <c r="CE34" s="32">
        <f t="shared" si="15"/>
        <v>2.8</v>
      </c>
      <c r="CF34" s="7">
        <v>4</v>
      </c>
      <c r="CG34" s="97"/>
      <c r="CH34" s="263"/>
    </row>
    <row r="35" spans="1:87" s="174" customFormat="1" ht="15.95" customHeight="1">
      <c r="A35" s="180">
        <v>13</v>
      </c>
      <c r="B35" s="80" t="s">
        <v>77</v>
      </c>
      <c r="C35" s="28" t="s">
        <v>56</v>
      </c>
      <c r="D35" s="152">
        <f t="shared" si="11"/>
        <v>100</v>
      </c>
      <c r="E35" s="37">
        <f t="shared" si="12"/>
        <v>53</v>
      </c>
      <c r="F35" s="92">
        <f t="shared" si="13"/>
        <v>10</v>
      </c>
      <c r="G35" s="93">
        <f t="shared" si="13"/>
        <v>0</v>
      </c>
      <c r="H35" s="93">
        <f t="shared" si="13"/>
        <v>35</v>
      </c>
      <c r="I35" s="93">
        <f t="shared" si="13"/>
        <v>6</v>
      </c>
      <c r="J35" s="93">
        <f t="shared" si="13"/>
        <v>2</v>
      </c>
      <c r="K35" s="94">
        <f t="shared" si="13"/>
        <v>47</v>
      </c>
      <c r="L35" s="38"/>
      <c r="M35" s="39"/>
      <c r="N35" s="39"/>
      <c r="O35" s="39"/>
      <c r="P35" s="39"/>
      <c r="Q35" s="40"/>
      <c r="R35" s="41"/>
      <c r="S35" s="11"/>
      <c r="T35" s="12"/>
      <c r="U35" s="12"/>
      <c r="V35" s="12"/>
      <c r="W35" s="13"/>
      <c r="X35" s="38">
        <v>10</v>
      </c>
      <c r="Y35" s="38"/>
      <c r="Z35" s="39">
        <v>35</v>
      </c>
      <c r="AA35" s="39">
        <v>6</v>
      </c>
      <c r="AB35" s="39">
        <v>2</v>
      </c>
      <c r="AC35" s="40">
        <v>47</v>
      </c>
      <c r="AD35" s="41"/>
      <c r="AE35" s="11"/>
      <c r="AF35" s="12"/>
      <c r="AG35" s="12"/>
      <c r="AH35" s="12"/>
      <c r="AI35" s="13"/>
      <c r="AJ35" s="38"/>
      <c r="AK35" s="38"/>
      <c r="AL35" s="39"/>
      <c r="AM35" s="39"/>
      <c r="AN35" s="39"/>
      <c r="AO35" s="40"/>
      <c r="AP35" s="41"/>
      <c r="AQ35" s="11"/>
      <c r="AR35" s="12"/>
      <c r="AS35" s="12"/>
      <c r="AT35" s="12"/>
      <c r="AU35" s="13"/>
      <c r="AV35" s="38"/>
      <c r="AW35" s="38"/>
      <c r="AX35" s="39"/>
      <c r="AY35" s="39"/>
      <c r="AZ35" s="39"/>
      <c r="BA35" s="40"/>
      <c r="BB35" s="41"/>
      <c r="BC35" s="11"/>
      <c r="BD35" s="12"/>
      <c r="BE35" s="11"/>
      <c r="BF35" s="12"/>
      <c r="BG35" s="13"/>
      <c r="BH35" s="38"/>
      <c r="BI35" s="38"/>
      <c r="BJ35" s="39"/>
      <c r="BK35" s="39"/>
      <c r="BL35" s="39"/>
      <c r="BM35" s="40"/>
      <c r="BN35" s="41"/>
      <c r="BO35" s="11"/>
      <c r="BP35" s="12"/>
      <c r="BQ35" s="12"/>
      <c r="BR35" s="12"/>
      <c r="BS35" s="13"/>
      <c r="BT35" s="35"/>
      <c r="BU35" s="35"/>
      <c r="BV35" s="35">
        <v>4</v>
      </c>
      <c r="BW35" s="35"/>
      <c r="BX35" s="35"/>
      <c r="BY35" s="35"/>
      <c r="BZ35" s="35"/>
      <c r="CA35" s="35"/>
      <c r="CB35" s="35"/>
      <c r="CC35" s="35"/>
      <c r="CD35" s="186">
        <f t="shared" si="14"/>
        <v>4</v>
      </c>
      <c r="CE35" s="32">
        <f t="shared" si="15"/>
        <v>2.1</v>
      </c>
      <c r="CF35" s="7">
        <v>3</v>
      </c>
      <c r="CG35" s="97"/>
      <c r="CH35" s="264"/>
      <c r="CI35" s="173"/>
    </row>
    <row r="36" spans="1:87" ht="15.95" customHeight="1">
      <c r="A36" s="180">
        <v>14</v>
      </c>
      <c r="B36" s="81" t="s">
        <v>78</v>
      </c>
      <c r="C36" s="28" t="s">
        <v>56</v>
      </c>
      <c r="D36" s="152">
        <f t="shared" si="11"/>
        <v>125</v>
      </c>
      <c r="E36" s="37">
        <f t="shared" si="12"/>
        <v>53</v>
      </c>
      <c r="F36" s="92">
        <f t="shared" si="13"/>
        <v>10</v>
      </c>
      <c r="G36" s="93">
        <f t="shared" si="13"/>
        <v>0</v>
      </c>
      <c r="H36" s="93">
        <f t="shared" si="13"/>
        <v>35</v>
      </c>
      <c r="I36" s="93">
        <f t="shared" si="13"/>
        <v>6</v>
      </c>
      <c r="J36" s="93">
        <f t="shared" si="13"/>
        <v>2</v>
      </c>
      <c r="K36" s="94">
        <f t="shared" si="13"/>
        <v>72</v>
      </c>
      <c r="L36" s="38"/>
      <c r="M36" s="39"/>
      <c r="N36" s="39"/>
      <c r="O36" s="39"/>
      <c r="P36" s="39"/>
      <c r="Q36" s="40"/>
      <c r="R36" s="41"/>
      <c r="S36" s="11"/>
      <c r="T36" s="12"/>
      <c r="U36" s="12"/>
      <c r="V36" s="12"/>
      <c r="W36" s="13"/>
      <c r="X36" s="38">
        <v>10</v>
      </c>
      <c r="Y36" s="38"/>
      <c r="Z36" s="39">
        <v>35</v>
      </c>
      <c r="AA36" s="39">
        <v>6</v>
      </c>
      <c r="AB36" s="39">
        <v>2</v>
      </c>
      <c r="AC36" s="40">
        <v>72</v>
      </c>
      <c r="AD36" s="41"/>
      <c r="AE36" s="11"/>
      <c r="AF36" s="12"/>
      <c r="AG36" s="12"/>
      <c r="AH36" s="12"/>
      <c r="AI36" s="13"/>
      <c r="AJ36" s="38"/>
      <c r="AK36" s="38"/>
      <c r="AL36" s="39"/>
      <c r="AM36" s="39"/>
      <c r="AN36" s="39"/>
      <c r="AO36" s="40"/>
      <c r="AP36" s="41"/>
      <c r="AQ36" s="11"/>
      <c r="AR36" s="12"/>
      <c r="AS36" s="12"/>
      <c r="AT36" s="12"/>
      <c r="AU36" s="13"/>
      <c r="AV36" s="38"/>
      <c r="AW36" s="38"/>
      <c r="AX36" s="39"/>
      <c r="AY36" s="39"/>
      <c r="AZ36" s="39"/>
      <c r="BA36" s="40"/>
      <c r="BB36" s="41"/>
      <c r="BC36" s="11"/>
      <c r="BD36" s="12"/>
      <c r="BE36" s="11"/>
      <c r="BF36" s="12"/>
      <c r="BG36" s="13"/>
      <c r="BH36" s="38"/>
      <c r="BI36" s="38"/>
      <c r="BJ36" s="39"/>
      <c r="BK36" s="39"/>
      <c r="BL36" s="39"/>
      <c r="BM36" s="40"/>
      <c r="BN36" s="41"/>
      <c r="BO36" s="11"/>
      <c r="BP36" s="12"/>
      <c r="BQ36" s="12"/>
      <c r="BR36" s="12"/>
      <c r="BS36" s="13"/>
      <c r="BT36" s="35"/>
      <c r="BU36" s="35"/>
      <c r="BV36" s="35">
        <v>5</v>
      </c>
      <c r="BW36" s="35"/>
      <c r="BX36" s="35"/>
      <c r="BY36" s="35"/>
      <c r="BZ36" s="35"/>
      <c r="CA36" s="35"/>
      <c r="CB36" s="35"/>
      <c r="CC36" s="35"/>
      <c r="CD36" s="186">
        <f t="shared" si="14"/>
        <v>5</v>
      </c>
      <c r="CE36" s="32">
        <f t="shared" si="15"/>
        <v>2.1</v>
      </c>
      <c r="CF36" s="7">
        <v>4</v>
      </c>
      <c r="CG36" s="97"/>
      <c r="CH36" s="263"/>
    </row>
    <row r="37" spans="1:87" ht="15.95" customHeight="1">
      <c r="A37" s="180">
        <v>15</v>
      </c>
      <c r="B37" s="81" t="s">
        <v>80</v>
      </c>
      <c r="C37" s="28" t="s">
        <v>56</v>
      </c>
      <c r="D37" s="152">
        <f t="shared" si="11"/>
        <v>125</v>
      </c>
      <c r="E37" s="37">
        <f t="shared" si="12"/>
        <v>50</v>
      </c>
      <c r="F37" s="92">
        <f t="shared" si="13"/>
        <v>10</v>
      </c>
      <c r="G37" s="93">
        <f t="shared" si="13"/>
        <v>0</v>
      </c>
      <c r="H37" s="93">
        <f t="shared" si="13"/>
        <v>30</v>
      </c>
      <c r="I37" s="93">
        <f t="shared" si="13"/>
        <v>6</v>
      </c>
      <c r="J37" s="93">
        <f t="shared" si="13"/>
        <v>4</v>
      </c>
      <c r="K37" s="94">
        <f t="shared" si="13"/>
        <v>75</v>
      </c>
      <c r="L37" s="38"/>
      <c r="M37" s="39"/>
      <c r="N37" s="39"/>
      <c r="O37" s="39"/>
      <c r="P37" s="39"/>
      <c r="Q37" s="40"/>
      <c r="R37" s="41"/>
      <c r="S37" s="11"/>
      <c r="T37" s="12"/>
      <c r="U37" s="12"/>
      <c r="V37" s="12"/>
      <c r="W37" s="13"/>
      <c r="X37" s="38"/>
      <c r="Y37" s="38"/>
      <c r="Z37" s="39"/>
      <c r="AA37" s="39"/>
      <c r="AB37" s="39"/>
      <c r="AC37" s="40"/>
      <c r="AD37" s="41"/>
      <c r="AE37" s="11"/>
      <c r="AF37" s="12"/>
      <c r="AG37" s="12"/>
      <c r="AH37" s="12"/>
      <c r="AI37" s="13"/>
      <c r="AJ37" s="38">
        <v>10</v>
      </c>
      <c r="AK37" s="38"/>
      <c r="AL37" s="39">
        <v>30</v>
      </c>
      <c r="AM37" s="39">
        <v>6</v>
      </c>
      <c r="AN37" s="39">
        <v>4</v>
      </c>
      <c r="AO37" s="40">
        <v>75</v>
      </c>
      <c r="AP37" s="41"/>
      <c r="AQ37" s="11"/>
      <c r="AR37" s="12"/>
      <c r="AS37" s="12"/>
      <c r="AT37" s="12"/>
      <c r="AU37" s="13"/>
      <c r="AV37" s="38"/>
      <c r="AW37" s="38"/>
      <c r="AX37" s="39"/>
      <c r="AY37" s="39"/>
      <c r="AZ37" s="39"/>
      <c r="BA37" s="40"/>
      <c r="BB37" s="41"/>
      <c r="BC37" s="11"/>
      <c r="BD37" s="12"/>
      <c r="BE37" s="11"/>
      <c r="BF37" s="12"/>
      <c r="BG37" s="13"/>
      <c r="BH37" s="38"/>
      <c r="BI37" s="38"/>
      <c r="BJ37" s="39"/>
      <c r="BK37" s="39"/>
      <c r="BL37" s="39"/>
      <c r="BM37" s="40"/>
      <c r="BN37" s="41"/>
      <c r="BO37" s="11"/>
      <c r="BP37" s="12"/>
      <c r="BQ37" s="12"/>
      <c r="BR37" s="12"/>
      <c r="BS37" s="13"/>
      <c r="BT37" s="35"/>
      <c r="BU37" s="35"/>
      <c r="BV37" s="35"/>
      <c r="BW37" s="35"/>
      <c r="BX37" s="35">
        <v>5</v>
      </c>
      <c r="BY37" s="35"/>
      <c r="BZ37" s="35"/>
      <c r="CA37" s="35"/>
      <c r="CB37" s="35"/>
      <c r="CC37" s="35"/>
      <c r="CD37" s="186">
        <f t="shared" si="14"/>
        <v>5</v>
      </c>
      <c r="CE37" s="32">
        <f t="shared" si="15"/>
        <v>2</v>
      </c>
      <c r="CF37" s="7">
        <v>3</v>
      </c>
      <c r="CG37" s="97"/>
      <c r="CH37" s="263"/>
    </row>
    <row r="38" spans="1:87" ht="15.95" customHeight="1">
      <c r="A38" s="100">
        <v>16</v>
      </c>
      <c r="B38" s="79" t="s">
        <v>81</v>
      </c>
      <c r="C38" s="28" t="s">
        <v>56</v>
      </c>
      <c r="D38" s="152">
        <f t="shared" si="11"/>
        <v>75</v>
      </c>
      <c r="E38" s="37">
        <f t="shared" si="12"/>
        <v>30</v>
      </c>
      <c r="F38" s="92">
        <f t="shared" si="13"/>
        <v>10</v>
      </c>
      <c r="G38" s="93">
        <f t="shared" si="13"/>
        <v>0</v>
      </c>
      <c r="H38" s="93">
        <f>SUM(N38:N38,T38:T38,Z38:Z38,AF38:AF38,AL38:AL38,AR38:AR38,AX38:AX38,BD38:BD38,BJ38:BJ38,BP38:BP38)</f>
        <v>10</v>
      </c>
      <c r="I38" s="93">
        <f>SUM(O38:O38,U38:U38,AA38:AA38,AG38:AG38,AM38:AM38,AS38:AS38,AY38:AY38,BE38:BE38,BK38:BK38,BQ38:BQ38)</f>
        <v>6</v>
      </c>
      <c r="J38" s="93">
        <f t="shared" si="13"/>
        <v>4</v>
      </c>
      <c r="K38" s="94">
        <f t="shared" si="13"/>
        <v>45</v>
      </c>
      <c r="L38" s="38"/>
      <c r="M38" s="39"/>
      <c r="N38" s="39"/>
      <c r="O38" s="39"/>
      <c r="P38" s="39"/>
      <c r="Q38" s="40"/>
      <c r="R38" s="41"/>
      <c r="S38" s="11"/>
      <c r="T38" s="12"/>
      <c r="U38" s="12"/>
      <c r="V38" s="12"/>
      <c r="W38" s="13"/>
      <c r="X38" s="38"/>
      <c r="Y38" s="38"/>
      <c r="Z38" s="39"/>
      <c r="AA38" s="39"/>
      <c r="AB38" s="39"/>
      <c r="AC38" s="40"/>
      <c r="AD38" s="41">
        <v>10</v>
      </c>
      <c r="AE38" s="11"/>
      <c r="AF38" s="12">
        <v>10</v>
      </c>
      <c r="AG38" s="12">
        <v>6</v>
      </c>
      <c r="AH38" s="12">
        <v>4</v>
      </c>
      <c r="AI38" s="13">
        <v>45</v>
      </c>
      <c r="AJ38" s="38"/>
      <c r="AK38" s="38"/>
      <c r="AL38" s="39"/>
      <c r="AM38" s="39"/>
      <c r="AN38" s="39"/>
      <c r="AO38" s="40"/>
      <c r="AP38" s="41"/>
      <c r="AQ38" s="11"/>
      <c r="AR38" s="12"/>
      <c r="AS38" s="12"/>
      <c r="AT38" s="12"/>
      <c r="AU38" s="13"/>
      <c r="AV38" s="38"/>
      <c r="AW38" s="38"/>
      <c r="AX38" s="39"/>
      <c r="AY38" s="39"/>
      <c r="AZ38" s="39"/>
      <c r="BA38" s="40"/>
      <c r="BB38" s="41"/>
      <c r="BC38" s="11"/>
      <c r="BD38" s="12"/>
      <c r="BE38" s="11"/>
      <c r="BF38" s="12"/>
      <c r="BG38" s="13"/>
      <c r="BH38" s="38"/>
      <c r="BI38" s="38"/>
      <c r="BJ38" s="39"/>
      <c r="BK38" s="39"/>
      <c r="BL38" s="39"/>
      <c r="BM38" s="40"/>
      <c r="BN38" s="41"/>
      <c r="BO38" s="11"/>
      <c r="BP38" s="12"/>
      <c r="BQ38" s="12"/>
      <c r="BR38" s="12"/>
      <c r="BS38" s="13"/>
      <c r="BT38" s="35"/>
      <c r="BU38" s="35"/>
      <c r="BV38" s="35"/>
      <c r="BW38" s="35">
        <v>3</v>
      </c>
      <c r="BX38" s="35"/>
      <c r="BY38" s="35"/>
      <c r="BZ38" s="35"/>
      <c r="CA38" s="35"/>
      <c r="CB38" s="35"/>
      <c r="CC38" s="35"/>
      <c r="CD38" s="186">
        <f t="shared" si="14"/>
        <v>3</v>
      </c>
      <c r="CE38" s="32">
        <f t="shared" si="15"/>
        <v>1.2</v>
      </c>
      <c r="CF38" s="7">
        <v>2</v>
      </c>
      <c r="CG38" s="97"/>
      <c r="CH38" s="263"/>
    </row>
    <row r="39" spans="1:87" ht="15.95" customHeight="1">
      <c r="A39" s="180">
        <v>17</v>
      </c>
      <c r="B39" s="80" t="s">
        <v>82</v>
      </c>
      <c r="C39" s="28" t="s">
        <v>47</v>
      </c>
      <c r="D39" s="152">
        <f t="shared" si="11"/>
        <v>75</v>
      </c>
      <c r="E39" s="37">
        <f t="shared" si="12"/>
        <v>26</v>
      </c>
      <c r="F39" s="92">
        <f t="shared" si="13"/>
        <v>10</v>
      </c>
      <c r="G39" s="93">
        <f t="shared" si="13"/>
        <v>0</v>
      </c>
      <c r="H39" s="93">
        <f t="shared" si="13"/>
        <v>10</v>
      </c>
      <c r="I39" s="93">
        <f t="shared" si="13"/>
        <v>4</v>
      </c>
      <c r="J39" s="93">
        <f t="shared" si="13"/>
        <v>2</v>
      </c>
      <c r="K39" s="94">
        <f t="shared" si="13"/>
        <v>49</v>
      </c>
      <c r="L39" s="38"/>
      <c r="M39" s="39"/>
      <c r="N39" s="39"/>
      <c r="O39" s="39"/>
      <c r="P39" s="39"/>
      <c r="Q39" s="40"/>
      <c r="R39" s="41"/>
      <c r="S39" s="11"/>
      <c r="T39" s="12"/>
      <c r="U39" s="12"/>
      <c r="V39" s="12"/>
      <c r="W39" s="13"/>
      <c r="X39" s="38"/>
      <c r="Y39" s="38"/>
      <c r="Z39" s="39"/>
      <c r="AA39" s="39"/>
      <c r="AB39" s="39"/>
      <c r="AC39" s="40"/>
      <c r="AD39" s="41">
        <v>10</v>
      </c>
      <c r="AE39" s="11"/>
      <c r="AF39" s="12">
        <v>10</v>
      </c>
      <c r="AG39" s="12">
        <v>4</v>
      </c>
      <c r="AH39" s="12">
        <v>2</v>
      </c>
      <c r="AI39" s="13">
        <v>49</v>
      </c>
      <c r="AJ39" s="38"/>
      <c r="AK39" s="38"/>
      <c r="AL39" s="39"/>
      <c r="AM39" s="39"/>
      <c r="AN39" s="39"/>
      <c r="AO39" s="40"/>
      <c r="AP39" s="41"/>
      <c r="AQ39" s="11"/>
      <c r="AR39" s="12"/>
      <c r="AS39" s="12"/>
      <c r="AT39" s="12"/>
      <c r="AU39" s="13"/>
      <c r="AV39" s="38"/>
      <c r="AW39" s="38"/>
      <c r="AX39" s="39"/>
      <c r="AY39" s="39"/>
      <c r="AZ39" s="39"/>
      <c r="BA39" s="40"/>
      <c r="BB39" s="41"/>
      <c r="BC39" s="11"/>
      <c r="BD39" s="12"/>
      <c r="BE39" s="11"/>
      <c r="BF39" s="12"/>
      <c r="BG39" s="13"/>
      <c r="BH39" s="38"/>
      <c r="BI39" s="38"/>
      <c r="BJ39" s="39"/>
      <c r="BK39" s="39"/>
      <c r="BL39" s="39"/>
      <c r="BM39" s="40"/>
      <c r="BN39" s="41"/>
      <c r="BO39" s="11"/>
      <c r="BP39" s="12"/>
      <c r="BQ39" s="12"/>
      <c r="BR39" s="12"/>
      <c r="BS39" s="13"/>
      <c r="BT39" s="35"/>
      <c r="BU39" s="35"/>
      <c r="BV39" s="35"/>
      <c r="BW39" s="35">
        <v>3</v>
      </c>
      <c r="BX39" s="35"/>
      <c r="BY39" s="35"/>
      <c r="BZ39" s="35"/>
      <c r="CA39" s="35"/>
      <c r="CB39" s="35"/>
      <c r="CC39" s="35"/>
      <c r="CD39" s="186">
        <f t="shared" si="14"/>
        <v>3</v>
      </c>
      <c r="CE39" s="32">
        <f t="shared" si="15"/>
        <v>1</v>
      </c>
      <c r="CF39" s="7">
        <v>2</v>
      </c>
      <c r="CG39" s="97"/>
      <c r="CH39" s="263"/>
    </row>
    <row r="40" spans="1:87" ht="15.95" customHeight="1">
      <c r="A40" s="180">
        <v>18</v>
      </c>
      <c r="B40" s="80" t="s">
        <v>327</v>
      </c>
      <c r="C40" s="28" t="s">
        <v>45</v>
      </c>
      <c r="D40" s="152">
        <f t="shared" si="11"/>
        <v>175</v>
      </c>
      <c r="E40" s="37">
        <f t="shared" si="12"/>
        <v>66</v>
      </c>
      <c r="F40" s="92">
        <f t="shared" si="13"/>
        <v>20</v>
      </c>
      <c r="G40" s="93">
        <f t="shared" si="13"/>
        <v>0</v>
      </c>
      <c r="H40" s="93">
        <f t="shared" si="13"/>
        <v>32</v>
      </c>
      <c r="I40" s="93">
        <f t="shared" si="13"/>
        <v>8</v>
      </c>
      <c r="J40" s="93">
        <f t="shared" si="13"/>
        <v>6</v>
      </c>
      <c r="K40" s="94">
        <f t="shared" si="13"/>
        <v>109</v>
      </c>
      <c r="L40" s="38"/>
      <c r="M40" s="39"/>
      <c r="N40" s="39"/>
      <c r="O40" s="39"/>
      <c r="P40" s="39"/>
      <c r="Q40" s="40"/>
      <c r="R40" s="41"/>
      <c r="S40" s="11"/>
      <c r="T40" s="12"/>
      <c r="U40" s="12"/>
      <c r="V40" s="12"/>
      <c r="W40" s="13"/>
      <c r="X40" s="38"/>
      <c r="Y40" s="38"/>
      <c r="Z40" s="39"/>
      <c r="AA40" s="39"/>
      <c r="AB40" s="39"/>
      <c r="AC40" s="40"/>
      <c r="AD40" s="41">
        <v>10</v>
      </c>
      <c r="AE40" s="11"/>
      <c r="AF40" s="12">
        <v>16</v>
      </c>
      <c r="AG40" s="12">
        <v>4</v>
      </c>
      <c r="AH40" s="12">
        <v>3</v>
      </c>
      <c r="AI40" s="13">
        <v>42</v>
      </c>
      <c r="AJ40" s="38">
        <v>10</v>
      </c>
      <c r="AK40" s="38"/>
      <c r="AL40" s="39">
        <v>16</v>
      </c>
      <c r="AM40" s="39">
        <v>4</v>
      </c>
      <c r="AN40" s="39">
        <v>3</v>
      </c>
      <c r="AO40" s="40">
        <v>67</v>
      </c>
      <c r="AP40" s="41"/>
      <c r="AQ40" s="11"/>
      <c r="AR40" s="12"/>
      <c r="AS40" s="12"/>
      <c r="AT40" s="12"/>
      <c r="AU40" s="13"/>
      <c r="AV40" s="38"/>
      <c r="AW40" s="38"/>
      <c r="AX40" s="39"/>
      <c r="AY40" s="39"/>
      <c r="AZ40" s="39"/>
      <c r="BA40" s="40"/>
      <c r="BB40" s="41"/>
      <c r="BC40" s="11"/>
      <c r="BD40" s="12"/>
      <c r="BE40" s="11"/>
      <c r="BF40" s="12"/>
      <c r="BG40" s="13"/>
      <c r="BH40" s="38"/>
      <c r="BI40" s="38"/>
      <c r="BJ40" s="39"/>
      <c r="BK40" s="39"/>
      <c r="BL40" s="39"/>
      <c r="BM40" s="40"/>
      <c r="BN40" s="41"/>
      <c r="BO40" s="11"/>
      <c r="BP40" s="12"/>
      <c r="BQ40" s="12"/>
      <c r="BR40" s="12"/>
      <c r="BS40" s="13"/>
      <c r="BT40" s="35"/>
      <c r="BU40" s="35"/>
      <c r="BV40" s="35"/>
      <c r="BW40" s="35">
        <v>3</v>
      </c>
      <c r="BX40" s="35">
        <v>4</v>
      </c>
      <c r="BY40" s="35"/>
      <c r="BZ40" s="35"/>
      <c r="CA40" s="35"/>
      <c r="CB40" s="35"/>
      <c r="CC40" s="35"/>
      <c r="CD40" s="186">
        <f t="shared" si="14"/>
        <v>7</v>
      </c>
      <c r="CE40" s="32">
        <f t="shared" si="15"/>
        <v>2.6</v>
      </c>
      <c r="CF40" s="7">
        <v>7</v>
      </c>
      <c r="CG40" s="97"/>
      <c r="CH40" s="263"/>
    </row>
    <row r="41" spans="1:87" s="174" customFormat="1" ht="15.95" customHeight="1">
      <c r="A41" s="180">
        <v>19</v>
      </c>
      <c r="B41" s="81" t="s">
        <v>79</v>
      </c>
      <c r="C41" s="28" t="s">
        <v>64</v>
      </c>
      <c r="D41" s="152">
        <f t="shared" si="11"/>
        <v>75</v>
      </c>
      <c r="E41" s="37">
        <f t="shared" si="12"/>
        <v>40</v>
      </c>
      <c r="F41" s="92">
        <f t="shared" si="13"/>
        <v>10</v>
      </c>
      <c r="G41" s="93">
        <f t="shared" si="13"/>
        <v>0</v>
      </c>
      <c r="H41" s="93">
        <f t="shared" si="13"/>
        <v>20</v>
      </c>
      <c r="I41" s="93">
        <f t="shared" si="13"/>
        <v>6</v>
      </c>
      <c r="J41" s="93">
        <f t="shared" si="13"/>
        <v>4</v>
      </c>
      <c r="K41" s="94">
        <f t="shared" si="13"/>
        <v>35</v>
      </c>
      <c r="L41" s="38"/>
      <c r="M41" s="39"/>
      <c r="N41" s="39"/>
      <c r="O41" s="39"/>
      <c r="P41" s="39"/>
      <c r="Q41" s="40"/>
      <c r="R41" s="41"/>
      <c r="S41" s="11"/>
      <c r="T41" s="12"/>
      <c r="U41" s="12"/>
      <c r="V41" s="12"/>
      <c r="W41" s="13"/>
      <c r="X41" s="38"/>
      <c r="Y41" s="38"/>
      <c r="Z41" s="39"/>
      <c r="AA41" s="39"/>
      <c r="AB41" s="39"/>
      <c r="AC41" s="40"/>
      <c r="AD41" s="41" t="s">
        <v>69</v>
      </c>
      <c r="AE41" s="11"/>
      <c r="AF41" s="12" t="s">
        <v>69</v>
      </c>
      <c r="AG41" s="12" t="s">
        <v>69</v>
      </c>
      <c r="AH41" s="12" t="s">
        <v>69</v>
      </c>
      <c r="AI41" s="13" t="s">
        <v>69</v>
      </c>
      <c r="AJ41" s="38"/>
      <c r="AK41" s="38"/>
      <c r="AL41" s="39"/>
      <c r="AM41" s="39"/>
      <c r="AN41" s="39"/>
      <c r="AO41" s="40"/>
      <c r="AP41" s="41"/>
      <c r="AQ41" s="11"/>
      <c r="AR41" s="12"/>
      <c r="AS41" s="12"/>
      <c r="AT41" s="12"/>
      <c r="AU41" s="13"/>
      <c r="AV41" s="38"/>
      <c r="AW41" s="38"/>
      <c r="AX41" s="39"/>
      <c r="AY41" s="39"/>
      <c r="AZ41" s="39"/>
      <c r="BA41" s="40"/>
      <c r="BB41" s="41"/>
      <c r="BC41" s="11"/>
      <c r="BD41" s="12"/>
      <c r="BE41" s="11"/>
      <c r="BF41" s="12"/>
      <c r="BG41" s="13"/>
      <c r="BH41" s="38"/>
      <c r="BI41" s="38"/>
      <c r="BJ41" s="39"/>
      <c r="BK41" s="39"/>
      <c r="BL41" s="39"/>
      <c r="BM41" s="40"/>
      <c r="BN41" s="41">
        <v>10</v>
      </c>
      <c r="BO41" s="11"/>
      <c r="BP41" s="12">
        <v>20</v>
      </c>
      <c r="BQ41" s="12">
        <v>6</v>
      </c>
      <c r="BR41" s="12">
        <v>4</v>
      </c>
      <c r="BS41" s="13">
        <v>35</v>
      </c>
      <c r="BT41" s="35"/>
      <c r="BU41" s="35"/>
      <c r="BV41" s="35"/>
      <c r="BW41" s="35" t="s">
        <v>69</v>
      </c>
      <c r="BX41" s="35"/>
      <c r="BY41" s="35"/>
      <c r="BZ41" s="35"/>
      <c r="CA41" s="35"/>
      <c r="CB41" s="35"/>
      <c r="CC41" s="35">
        <v>3</v>
      </c>
      <c r="CD41" s="186">
        <f t="shared" si="14"/>
        <v>3</v>
      </c>
      <c r="CE41" s="32">
        <f t="shared" si="15"/>
        <v>1.6</v>
      </c>
      <c r="CF41" s="7">
        <v>2</v>
      </c>
      <c r="CG41" s="97"/>
      <c r="CH41" s="264"/>
      <c r="CI41" s="173"/>
    </row>
    <row r="42" spans="1:87" ht="15.95" customHeight="1">
      <c r="A42" s="180">
        <v>20</v>
      </c>
      <c r="B42" s="81" t="s">
        <v>84</v>
      </c>
      <c r="C42" s="28" t="s">
        <v>328</v>
      </c>
      <c r="D42" s="152">
        <f t="shared" si="11"/>
        <v>100</v>
      </c>
      <c r="E42" s="37">
        <f t="shared" si="12"/>
        <v>40</v>
      </c>
      <c r="F42" s="92">
        <f t="shared" si="13"/>
        <v>10</v>
      </c>
      <c r="G42" s="93">
        <f t="shared" si="13"/>
        <v>0</v>
      </c>
      <c r="H42" s="93">
        <f t="shared" si="13"/>
        <v>20</v>
      </c>
      <c r="I42" s="93">
        <f t="shared" si="13"/>
        <v>6</v>
      </c>
      <c r="J42" s="93">
        <f t="shared" si="13"/>
        <v>4</v>
      </c>
      <c r="K42" s="94">
        <f t="shared" si="13"/>
        <v>60</v>
      </c>
      <c r="L42" s="38"/>
      <c r="M42" s="39"/>
      <c r="N42" s="39"/>
      <c r="O42" s="39"/>
      <c r="P42" s="39"/>
      <c r="Q42" s="40"/>
      <c r="R42" s="41"/>
      <c r="S42" s="11"/>
      <c r="T42" s="12"/>
      <c r="U42" s="12"/>
      <c r="V42" s="12"/>
      <c r="W42" s="13"/>
      <c r="X42" s="38"/>
      <c r="Y42" s="38"/>
      <c r="Z42" s="39"/>
      <c r="AA42" s="39"/>
      <c r="AB42" s="39"/>
      <c r="AC42" s="40"/>
      <c r="AD42" s="41"/>
      <c r="AE42" s="11"/>
      <c r="AF42" s="12"/>
      <c r="AG42" s="12"/>
      <c r="AH42" s="12"/>
      <c r="AI42" s="13"/>
      <c r="AJ42" s="38"/>
      <c r="AK42" s="38"/>
      <c r="AL42" s="39"/>
      <c r="AM42" s="39"/>
      <c r="AN42" s="39"/>
      <c r="AO42" s="40"/>
      <c r="AP42" s="41">
        <v>10</v>
      </c>
      <c r="AQ42" s="12"/>
      <c r="AR42" s="12">
        <v>20</v>
      </c>
      <c r="AS42" s="12">
        <v>6</v>
      </c>
      <c r="AT42" s="12">
        <v>4</v>
      </c>
      <c r="AU42" s="13">
        <v>60</v>
      </c>
      <c r="AV42" s="38"/>
      <c r="AW42" s="38"/>
      <c r="AX42" s="39"/>
      <c r="AY42" s="39"/>
      <c r="AZ42" s="39"/>
      <c r="BA42" s="40"/>
      <c r="BB42" s="41"/>
      <c r="BC42" s="11"/>
      <c r="BD42" s="12"/>
      <c r="BE42" s="11"/>
      <c r="BF42" s="12"/>
      <c r="BG42" s="13"/>
      <c r="BH42" s="38"/>
      <c r="BI42" s="38"/>
      <c r="BJ42" s="39"/>
      <c r="BK42" s="39"/>
      <c r="BL42" s="39"/>
      <c r="BM42" s="40"/>
      <c r="BN42" s="41"/>
      <c r="BO42" s="11"/>
      <c r="BP42" s="12"/>
      <c r="BQ42" s="12"/>
      <c r="BR42" s="12"/>
      <c r="BS42" s="13"/>
      <c r="BT42" s="35"/>
      <c r="BU42" s="35"/>
      <c r="BV42" s="35"/>
      <c r="BW42" s="35"/>
      <c r="BX42" s="35"/>
      <c r="BY42" s="35">
        <v>4</v>
      </c>
      <c r="BZ42" s="35"/>
      <c r="CA42" s="35"/>
      <c r="CB42" s="35"/>
      <c r="CC42" s="35"/>
      <c r="CD42" s="186">
        <f t="shared" si="14"/>
        <v>4</v>
      </c>
      <c r="CE42" s="32">
        <f t="shared" si="15"/>
        <v>1.6</v>
      </c>
      <c r="CF42" s="7">
        <v>4</v>
      </c>
      <c r="CG42" s="97"/>
      <c r="CH42" s="263"/>
    </row>
    <row r="43" spans="1:87" s="174" customFormat="1" ht="15.95" customHeight="1">
      <c r="A43" s="100">
        <v>21</v>
      </c>
      <c r="B43" s="79" t="s">
        <v>329</v>
      </c>
      <c r="C43" s="28" t="s">
        <v>64</v>
      </c>
      <c r="D43" s="152">
        <f t="shared" si="11"/>
        <v>150</v>
      </c>
      <c r="E43" s="37">
        <f t="shared" si="12"/>
        <v>60</v>
      </c>
      <c r="F43" s="92">
        <f t="shared" si="13"/>
        <v>20</v>
      </c>
      <c r="G43" s="93">
        <f t="shared" si="13"/>
        <v>0</v>
      </c>
      <c r="H43" s="93">
        <f t="shared" si="13"/>
        <v>30</v>
      </c>
      <c r="I43" s="93">
        <f t="shared" si="13"/>
        <v>6</v>
      </c>
      <c r="J43" s="93">
        <f t="shared" si="13"/>
        <v>4</v>
      </c>
      <c r="K43" s="94">
        <f t="shared" si="13"/>
        <v>90</v>
      </c>
      <c r="L43" s="38"/>
      <c r="M43" s="39"/>
      <c r="N43" s="39"/>
      <c r="O43" s="39"/>
      <c r="P43" s="39"/>
      <c r="Q43" s="40"/>
      <c r="R43" s="41"/>
      <c r="S43" s="11"/>
      <c r="T43" s="12"/>
      <c r="U43" s="12"/>
      <c r="V43" s="12"/>
      <c r="W43" s="13"/>
      <c r="X43" s="38"/>
      <c r="Y43" s="38"/>
      <c r="Z43" s="39"/>
      <c r="AA43" s="39"/>
      <c r="AB43" s="39"/>
      <c r="AC43" s="40"/>
      <c r="AD43" s="41"/>
      <c r="AE43" s="11"/>
      <c r="AF43" s="12"/>
      <c r="AG43" s="12"/>
      <c r="AH43" s="12"/>
      <c r="AI43" s="13"/>
      <c r="AJ43" s="38">
        <v>20</v>
      </c>
      <c r="AK43" s="38"/>
      <c r="AL43" s="39">
        <v>30</v>
      </c>
      <c r="AM43" s="39">
        <v>6</v>
      </c>
      <c r="AN43" s="39">
        <v>4</v>
      </c>
      <c r="AO43" s="40">
        <v>90</v>
      </c>
      <c r="AP43" s="41"/>
      <c r="AQ43" s="12"/>
      <c r="AR43" s="12"/>
      <c r="AS43" s="12"/>
      <c r="AT43" s="12"/>
      <c r="AU43" s="13"/>
      <c r="AV43" s="38"/>
      <c r="AW43" s="38"/>
      <c r="AX43" s="39"/>
      <c r="AY43" s="39"/>
      <c r="AZ43" s="39"/>
      <c r="BA43" s="40"/>
      <c r="BB43" s="41"/>
      <c r="BC43" s="11"/>
      <c r="BD43" s="12"/>
      <c r="BE43" s="11"/>
      <c r="BF43" s="12"/>
      <c r="BG43" s="13"/>
      <c r="BH43" s="38"/>
      <c r="BI43" s="38"/>
      <c r="BJ43" s="39"/>
      <c r="BK43" s="39"/>
      <c r="BL43" s="39"/>
      <c r="BM43" s="40"/>
      <c r="BN43" s="41"/>
      <c r="BO43" s="11"/>
      <c r="BP43" s="12"/>
      <c r="BQ43" s="12"/>
      <c r="BR43" s="12"/>
      <c r="BS43" s="13"/>
      <c r="BT43" s="35"/>
      <c r="BU43" s="35"/>
      <c r="BV43" s="35"/>
      <c r="BW43" s="35"/>
      <c r="BX43" s="35">
        <v>6</v>
      </c>
      <c r="BY43" s="35"/>
      <c r="BZ43" s="35"/>
      <c r="CA43" s="35"/>
      <c r="CB43" s="35"/>
      <c r="CC43" s="35"/>
      <c r="CD43" s="186">
        <f t="shared" si="14"/>
        <v>6</v>
      </c>
      <c r="CE43" s="32">
        <f t="shared" si="15"/>
        <v>2.4</v>
      </c>
      <c r="CF43" s="7">
        <v>5</v>
      </c>
      <c r="CG43" s="97"/>
      <c r="CH43" s="264"/>
      <c r="CI43" s="173"/>
    </row>
    <row r="44" spans="1:87" ht="15.95" customHeight="1">
      <c r="A44" s="180">
        <v>22</v>
      </c>
      <c r="B44" s="80" t="s">
        <v>86</v>
      </c>
      <c r="C44" s="28" t="s">
        <v>47</v>
      </c>
      <c r="D44" s="152">
        <f t="shared" si="11"/>
        <v>50</v>
      </c>
      <c r="E44" s="37">
        <f t="shared" si="12"/>
        <v>23</v>
      </c>
      <c r="F44" s="92">
        <f t="shared" si="13"/>
        <v>0</v>
      </c>
      <c r="G44" s="93">
        <f t="shared" si="13"/>
        <v>0</v>
      </c>
      <c r="H44" s="93">
        <f t="shared" si="13"/>
        <v>20</v>
      </c>
      <c r="I44" s="93">
        <f t="shared" si="13"/>
        <v>2</v>
      </c>
      <c r="J44" s="93">
        <f t="shared" si="13"/>
        <v>1</v>
      </c>
      <c r="K44" s="94">
        <f t="shared" si="13"/>
        <v>27</v>
      </c>
      <c r="L44" s="38"/>
      <c r="M44" s="39"/>
      <c r="N44" s="39"/>
      <c r="O44" s="39"/>
      <c r="P44" s="39"/>
      <c r="Q44" s="40"/>
      <c r="R44" s="41"/>
      <c r="S44" s="11"/>
      <c r="T44" s="12"/>
      <c r="U44" s="12"/>
      <c r="V44" s="12"/>
      <c r="W44" s="13"/>
      <c r="X44" s="38"/>
      <c r="Y44" s="38"/>
      <c r="Z44" s="39"/>
      <c r="AA44" s="39"/>
      <c r="AB44" s="39"/>
      <c r="AC44" s="40"/>
      <c r="AD44" s="41"/>
      <c r="AE44" s="11"/>
      <c r="AF44" s="12"/>
      <c r="AG44" s="12"/>
      <c r="AH44" s="12"/>
      <c r="AI44" s="13"/>
      <c r="AJ44" s="38"/>
      <c r="AK44" s="38"/>
      <c r="AL44" s="39"/>
      <c r="AM44" s="39"/>
      <c r="AN44" s="39"/>
      <c r="AO44" s="40"/>
      <c r="AP44" s="41"/>
      <c r="AQ44" s="12"/>
      <c r="AR44" s="12">
        <v>20</v>
      </c>
      <c r="AS44" s="12">
        <v>2</v>
      </c>
      <c r="AT44" s="12">
        <v>1</v>
      </c>
      <c r="AU44" s="13">
        <v>27</v>
      </c>
      <c r="AV44" s="38"/>
      <c r="AW44" s="38"/>
      <c r="AX44" s="39"/>
      <c r="AY44" s="39"/>
      <c r="AZ44" s="39"/>
      <c r="BA44" s="40"/>
      <c r="BB44" s="41"/>
      <c r="BC44" s="11"/>
      <c r="BD44" s="12"/>
      <c r="BE44" s="11"/>
      <c r="BF44" s="12"/>
      <c r="BG44" s="13"/>
      <c r="BH44" s="38"/>
      <c r="BI44" s="38"/>
      <c r="BJ44" s="39"/>
      <c r="BK44" s="39"/>
      <c r="BL44" s="39"/>
      <c r="BM44" s="40"/>
      <c r="BN44" s="41"/>
      <c r="BO44" s="11"/>
      <c r="BP44" s="12"/>
      <c r="BQ44" s="12"/>
      <c r="BR44" s="12"/>
      <c r="BS44" s="13"/>
      <c r="BT44" s="35"/>
      <c r="BU44" s="35"/>
      <c r="BV44" s="35"/>
      <c r="BW44" s="35"/>
      <c r="BX44" s="35"/>
      <c r="BY44" s="35">
        <v>2</v>
      </c>
      <c r="BZ44" s="35"/>
      <c r="CA44" s="35"/>
      <c r="CB44" s="35"/>
      <c r="CC44" s="35"/>
      <c r="CD44" s="186">
        <f t="shared" si="14"/>
        <v>2</v>
      </c>
      <c r="CE44" s="32">
        <f t="shared" si="15"/>
        <v>0.9</v>
      </c>
      <c r="CF44" s="7">
        <v>2</v>
      </c>
      <c r="CG44" s="97"/>
      <c r="CH44" s="263"/>
    </row>
    <row r="45" spans="1:87" s="174" customFormat="1" ht="15.95" customHeight="1">
      <c r="A45" s="180">
        <v>23</v>
      </c>
      <c r="B45" s="80" t="s">
        <v>330</v>
      </c>
      <c r="C45" s="28" t="s">
        <v>64</v>
      </c>
      <c r="D45" s="152">
        <f t="shared" si="11"/>
        <v>125</v>
      </c>
      <c r="E45" s="37">
        <f t="shared" si="12"/>
        <v>40</v>
      </c>
      <c r="F45" s="92">
        <f t="shared" si="13"/>
        <v>10</v>
      </c>
      <c r="G45" s="93">
        <f t="shared" si="13"/>
        <v>0</v>
      </c>
      <c r="H45" s="93">
        <f t="shared" si="13"/>
        <v>20</v>
      </c>
      <c r="I45" s="93">
        <f t="shared" si="13"/>
        <v>6</v>
      </c>
      <c r="J45" s="93">
        <f t="shared" si="13"/>
        <v>4</v>
      </c>
      <c r="K45" s="94">
        <f t="shared" si="13"/>
        <v>85</v>
      </c>
      <c r="L45" s="38"/>
      <c r="M45" s="39"/>
      <c r="N45" s="39"/>
      <c r="O45" s="39"/>
      <c r="P45" s="39"/>
      <c r="Q45" s="40"/>
      <c r="R45" s="41"/>
      <c r="S45" s="11"/>
      <c r="T45" s="12"/>
      <c r="U45" s="12"/>
      <c r="V45" s="12"/>
      <c r="W45" s="13"/>
      <c r="X45" s="38"/>
      <c r="Y45" s="38"/>
      <c r="Z45" s="39"/>
      <c r="AA45" s="39"/>
      <c r="AB45" s="39"/>
      <c r="AC45" s="40"/>
      <c r="AD45" s="41"/>
      <c r="AE45" s="11"/>
      <c r="AF45" s="12"/>
      <c r="AG45" s="12"/>
      <c r="AH45" s="12"/>
      <c r="AI45" s="13"/>
      <c r="AJ45" s="38">
        <v>10</v>
      </c>
      <c r="AK45" s="38"/>
      <c r="AL45" s="39">
        <v>20</v>
      </c>
      <c r="AM45" s="39">
        <v>6</v>
      </c>
      <c r="AN45" s="39">
        <v>4</v>
      </c>
      <c r="AO45" s="40">
        <v>85</v>
      </c>
      <c r="AP45" s="41"/>
      <c r="AQ45" s="12"/>
      <c r="AR45" s="12"/>
      <c r="AS45" s="12"/>
      <c r="AT45" s="12"/>
      <c r="AU45" s="13"/>
      <c r="AV45" s="38"/>
      <c r="AW45" s="38"/>
      <c r="AX45" s="39"/>
      <c r="AY45" s="39"/>
      <c r="AZ45" s="39"/>
      <c r="BA45" s="40"/>
      <c r="BB45" s="41"/>
      <c r="BC45" s="11"/>
      <c r="BD45" s="12"/>
      <c r="BE45" s="11"/>
      <c r="BF45" s="12"/>
      <c r="BG45" s="13"/>
      <c r="BH45" s="38"/>
      <c r="BI45" s="38"/>
      <c r="BJ45" s="39"/>
      <c r="BK45" s="39"/>
      <c r="BL45" s="39"/>
      <c r="BM45" s="40"/>
      <c r="BN45" s="41"/>
      <c r="BO45" s="11"/>
      <c r="BP45" s="12"/>
      <c r="BQ45" s="12"/>
      <c r="BR45" s="12"/>
      <c r="BS45" s="13"/>
      <c r="BT45" s="35"/>
      <c r="BU45" s="35"/>
      <c r="BV45" s="35"/>
      <c r="BW45" s="35"/>
      <c r="BX45" s="35">
        <v>5</v>
      </c>
      <c r="BY45" s="35"/>
      <c r="BZ45" s="35"/>
      <c r="CA45" s="35"/>
      <c r="CB45" s="35"/>
      <c r="CC45" s="35"/>
      <c r="CD45" s="186">
        <f t="shared" si="14"/>
        <v>5</v>
      </c>
      <c r="CE45" s="32">
        <f t="shared" si="15"/>
        <v>1.6</v>
      </c>
      <c r="CF45" s="7">
        <v>4</v>
      </c>
      <c r="CG45" s="97"/>
      <c r="CH45" s="264"/>
      <c r="CI45" s="173"/>
    </row>
    <row r="46" spans="1:87" s="174" customFormat="1" ht="15.95" customHeight="1">
      <c r="A46" s="180">
        <v>24</v>
      </c>
      <c r="B46" s="81" t="s">
        <v>88</v>
      </c>
      <c r="C46" s="28" t="s">
        <v>64</v>
      </c>
      <c r="D46" s="152">
        <f t="shared" si="11"/>
        <v>75</v>
      </c>
      <c r="E46" s="37">
        <f t="shared" si="12"/>
        <v>40</v>
      </c>
      <c r="F46" s="92">
        <f t="shared" si="13"/>
        <v>10</v>
      </c>
      <c r="G46" s="93">
        <f t="shared" si="13"/>
        <v>0</v>
      </c>
      <c r="H46" s="93">
        <f t="shared" si="13"/>
        <v>20</v>
      </c>
      <c r="I46" s="93">
        <f t="shared" si="13"/>
        <v>6</v>
      </c>
      <c r="J46" s="93">
        <f t="shared" si="13"/>
        <v>4</v>
      </c>
      <c r="K46" s="94">
        <f t="shared" si="13"/>
        <v>35</v>
      </c>
      <c r="L46" s="38"/>
      <c r="M46" s="39"/>
      <c r="N46" s="39"/>
      <c r="O46" s="39"/>
      <c r="P46" s="39"/>
      <c r="Q46" s="40"/>
      <c r="R46" s="41"/>
      <c r="S46" s="11"/>
      <c r="T46" s="12"/>
      <c r="U46" s="12"/>
      <c r="V46" s="12"/>
      <c r="W46" s="13"/>
      <c r="X46" s="38"/>
      <c r="Y46" s="38"/>
      <c r="Z46" s="39"/>
      <c r="AA46" s="39"/>
      <c r="AB46" s="39"/>
      <c r="AC46" s="40"/>
      <c r="AD46" s="41">
        <v>10</v>
      </c>
      <c r="AE46" s="11"/>
      <c r="AF46" s="12">
        <v>20</v>
      </c>
      <c r="AG46" s="12">
        <v>6</v>
      </c>
      <c r="AH46" s="12">
        <v>4</v>
      </c>
      <c r="AI46" s="13">
        <v>35</v>
      </c>
      <c r="AJ46" s="38"/>
      <c r="AK46" s="38"/>
      <c r="AL46" s="39"/>
      <c r="AM46" s="39"/>
      <c r="AN46" s="39"/>
      <c r="AO46" s="40"/>
      <c r="AP46" s="41"/>
      <c r="AQ46" s="12"/>
      <c r="AR46" s="12"/>
      <c r="AS46" s="12"/>
      <c r="AT46" s="12"/>
      <c r="AU46" s="13"/>
      <c r="AV46" s="38"/>
      <c r="AW46" s="38"/>
      <c r="AX46" s="39"/>
      <c r="AY46" s="39"/>
      <c r="AZ46" s="39"/>
      <c r="BA46" s="40"/>
      <c r="BB46" s="41"/>
      <c r="BC46" s="11"/>
      <c r="BD46" s="12"/>
      <c r="BE46" s="11"/>
      <c r="BF46" s="12"/>
      <c r="BG46" s="13"/>
      <c r="BH46" s="38"/>
      <c r="BI46" s="38"/>
      <c r="BJ46" s="39"/>
      <c r="BK46" s="39"/>
      <c r="BL46" s="39"/>
      <c r="BM46" s="40"/>
      <c r="BN46" s="41"/>
      <c r="BO46" s="11"/>
      <c r="BP46" s="12"/>
      <c r="BQ46" s="12"/>
      <c r="BR46" s="12"/>
      <c r="BS46" s="13"/>
      <c r="BT46" s="35"/>
      <c r="BU46" s="35"/>
      <c r="BV46" s="35"/>
      <c r="BW46" s="35">
        <v>3</v>
      </c>
      <c r="BX46" s="35"/>
      <c r="BY46" s="35"/>
      <c r="BZ46" s="35"/>
      <c r="CA46" s="35"/>
      <c r="CB46" s="35"/>
      <c r="CC46" s="35"/>
      <c r="CD46" s="186">
        <f t="shared" si="14"/>
        <v>3</v>
      </c>
      <c r="CE46" s="32">
        <f t="shared" si="15"/>
        <v>1.6</v>
      </c>
      <c r="CF46" s="7">
        <v>3</v>
      </c>
      <c r="CG46" s="97"/>
      <c r="CH46" s="264"/>
      <c r="CI46" s="173"/>
    </row>
    <row r="47" spans="1:87" s="174" customFormat="1" ht="15.95" customHeight="1">
      <c r="A47" s="180">
        <v>25</v>
      </c>
      <c r="B47" s="81" t="s">
        <v>89</v>
      </c>
      <c r="C47" s="28" t="s">
        <v>64</v>
      </c>
      <c r="D47" s="152">
        <f t="shared" si="11"/>
        <v>75</v>
      </c>
      <c r="E47" s="37">
        <f t="shared" si="12"/>
        <v>40</v>
      </c>
      <c r="F47" s="92">
        <f t="shared" si="13"/>
        <v>10</v>
      </c>
      <c r="G47" s="93">
        <f t="shared" si="13"/>
        <v>0</v>
      </c>
      <c r="H47" s="93">
        <f t="shared" si="13"/>
        <v>20</v>
      </c>
      <c r="I47" s="93">
        <f t="shared" si="13"/>
        <v>6</v>
      </c>
      <c r="J47" s="93">
        <f t="shared" si="13"/>
        <v>4</v>
      </c>
      <c r="K47" s="94">
        <f t="shared" si="13"/>
        <v>35</v>
      </c>
      <c r="L47" s="38"/>
      <c r="M47" s="39"/>
      <c r="N47" s="39"/>
      <c r="O47" s="39"/>
      <c r="P47" s="39"/>
      <c r="Q47" s="40"/>
      <c r="R47" s="41"/>
      <c r="S47" s="11"/>
      <c r="T47" s="12"/>
      <c r="U47" s="12"/>
      <c r="V47" s="12"/>
      <c r="W47" s="13"/>
      <c r="X47" s="38"/>
      <c r="Y47" s="38"/>
      <c r="Z47" s="39"/>
      <c r="AA47" s="39"/>
      <c r="AB47" s="39"/>
      <c r="AC47" s="40"/>
      <c r="AD47" s="41"/>
      <c r="AE47" s="11"/>
      <c r="AF47" s="12"/>
      <c r="AG47" s="12"/>
      <c r="AH47" s="12"/>
      <c r="AI47" s="13"/>
      <c r="AJ47" s="38"/>
      <c r="AK47" s="38"/>
      <c r="AL47" s="39"/>
      <c r="AM47" s="39"/>
      <c r="AN47" s="39"/>
      <c r="AO47" s="40"/>
      <c r="AP47" s="41"/>
      <c r="AQ47" s="12"/>
      <c r="AR47" s="12"/>
      <c r="AS47" s="12"/>
      <c r="AT47" s="12"/>
      <c r="AU47" s="13"/>
      <c r="AV47" s="38"/>
      <c r="AW47" s="38"/>
      <c r="AX47" s="39"/>
      <c r="AY47" s="39"/>
      <c r="AZ47" s="39"/>
      <c r="BA47" s="40"/>
      <c r="BB47" s="41"/>
      <c r="BC47" s="11"/>
      <c r="BD47" s="12"/>
      <c r="BE47" s="11"/>
      <c r="BF47" s="12"/>
      <c r="BG47" s="13"/>
      <c r="BH47" s="38"/>
      <c r="BI47" s="38"/>
      <c r="BJ47" s="39"/>
      <c r="BK47" s="39"/>
      <c r="BL47" s="39"/>
      <c r="BM47" s="40"/>
      <c r="BN47" s="41">
        <v>10</v>
      </c>
      <c r="BO47" s="11"/>
      <c r="BP47" s="12">
        <v>20</v>
      </c>
      <c r="BQ47" s="12">
        <v>6</v>
      </c>
      <c r="BR47" s="12">
        <v>4</v>
      </c>
      <c r="BS47" s="13">
        <v>35</v>
      </c>
      <c r="BT47" s="35"/>
      <c r="BU47" s="35"/>
      <c r="BV47" s="35"/>
      <c r="BW47" s="35"/>
      <c r="BX47" s="35"/>
      <c r="BY47" s="35"/>
      <c r="BZ47" s="35"/>
      <c r="CA47" s="35"/>
      <c r="CB47" s="35"/>
      <c r="CC47" s="35">
        <v>3</v>
      </c>
      <c r="CD47" s="186">
        <f t="shared" si="14"/>
        <v>3</v>
      </c>
      <c r="CE47" s="32">
        <f t="shared" si="15"/>
        <v>1.6</v>
      </c>
      <c r="CF47" s="7">
        <v>2</v>
      </c>
      <c r="CG47" s="97"/>
      <c r="CH47" s="264"/>
      <c r="CI47" s="173"/>
    </row>
    <row r="48" spans="1:87" ht="15.95" customHeight="1">
      <c r="A48" s="100">
        <v>26</v>
      </c>
      <c r="B48" s="79" t="s">
        <v>331</v>
      </c>
      <c r="C48" s="28" t="s">
        <v>64</v>
      </c>
      <c r="D48" s="152">
        <f t="shared" si="11"/>
        <v>75</v>
      </c>
      <c r="E48" s="37">
        <f t="shared" si="12"/>
        <v>40</v>
      </c>
      <c r="F48" s="92">
        <f t="shared" si="13"/>
        <v>10</v>
      </c>
      <c r="G48" s="93">
        <f t="shared" si="13"/>
        <v>0</v>
      </c>
      <c r="H48" s="93">
        <f t="shared" si="13"/>
        <v>20</v>
      </c>
      <c r="I48" s="93">
        <f t="shared" si="13"/>
        <v>6</v>
      </c>
      <c r="J48" s="93">
        <f t="shared" si="13"/>
        <v>4</v>
      </c>
      <c r="K48" s="94">
        <f t="shared" si="13"/>
        <v>35</v>
      </c>
      <c r="L48" s="38"/>
      <c r="M48" s="39"/>
      <c r="N48" s="39"/>
      <c r="O48" s="39"/>
      <c r="P48" s="39"/>
      <c r="Q48" s="40"/>
      <c r="R48" s="41"/>
      <c r="S48" s="11"/>
      <c r="T48" s="12"/>
      <c r="U48" s="12"/>
      <c r="V48" s="12"/>
      <c r="W48" s="13"/>
      <c r="X48" s="38"/>
      <c r="Y48" s="38"/>
      <c r="Z48" s="39"/>
      <c r="AA48" s="39"/>
      <c r="AB48" s="39"/>
      <c r="AC48" s="40"/>
      <c r="AD48" s="41"/>
      <c r="AE48" s="11"/>
      <c r="AF48" s="12"/>
      <c r="AG48" s="12"/>
      <c r="AH48" s="12"/>
      <c r="AI48" s="13"/>
      <c r="AJ48" s="38"/>
      <c r="AK48" s="38"/>
      <c r="AL48" s="39"/>
      <c r="AM48" s="39"/>
      <c r="AN48" s="39"/>
      <c r="AO48" s="40"/>
      <c r="AP48" s="41">
        <v>10</v>
      </c>
      <c r="AQ48" s="12"/>
      <c r="AR48" s="12">
        <v>20</v>
      </c>
      <c r="AS48" s="12">
        <v>6</v>
      </c>
      <c r="AT48" s="12">
        <v>4</v>
      </c>
      <c r="AU48" s="13">
        <v>35</v>
      </c>
      <c r="AV48" s="38"/>
      <c r="AW48" s="38"/>
      <c r="AX48" s="39"/>
      <c r="AY48" s="39"/>
      <c r="AZ48" s="39"/>
      <c r="BA48" s="40"/>
      <c r="BB48" s="41"/>
      <c r="BC48" s="11"/>
      <c r="BD48" s="12"/>
      <c r="BE48" s="11"/>
      <c r="BF48" s="12"/>
      <c r="BG48" s="13"/>
      <c r="BH48" s="38"/>
      <c r="BI48" s="38"/>
      <c r="BJ48" s="39"/>
      <c r="BK48" s="39"/>
      <c r="BL48" s="39"/>
      <c r="BM48" s="40"/>
      <c r="BN48" s="41"/>
      <c r="BO48" s="11"/>
      <c r="BP48" s="12"/>
      <c r="BQ48" s="12"/>
      <c r="BR48" s="12"/>
      <c r="BS48" s="13"/>
      <c r="BT48" s="35"/>
      <c r="BU48" s="35"/>
      <c r="BV48" s="35"/>
      <c r="BW48" s="35"/>
      <c r="BX48" s="35"/>
      <c r="BY48" s="35">
        <v>3</v>
      </c>
      <c r="BZ48" s="35"/>
      <c r="CA48" s="35"/>
      <c r="CB48" s="35"/>
      <c r="CC48" s="35"/>
      <c r="CD48" s="186">
        <f t="shared" si="14"/>
        <v>3</v>
      </c>
      <c r="CE48" s="32">
        <f t="shared" si="15"/>
        <v>1.6</v>
      </c>
      <c r="CF48" s="7">
        <v>3</v>
      </c>
      <c r="CG48" s="97"/>
      <c r="CH48" s="263"/>
    </row>
    <row r="49" spans="1:183" ht="15.95" customHeight="1">
      <c r="A49" s="180">
        <v>27</v>
      </c>
      <c r="B49" s="80" t="s">
        <v>332</v>
      </c>
      <c r="C49" s="28" t="s">
        <v>64</v>
      </c>
      <c r="D49" s="152">
        <f t="shared" si="11"/>
        <v>100</v>
      </c>
      <c r="E49" s="37">
        <f t="shared" si="12"/>
        <v>28</v>
      </c>
      <c r="F49" s="92">
        <f t="shared" si="13"/>
        <v>10</v>
      </c>
      <c r="G49" s="93">
        <f t="shared" si="13"/>
        <v>0</v>
      </c>
      <c r="H49" s="93">
        <f t="shared" si="13"/>
        <v>10</v>
      </c>
      <c r="I49" s="93">
        <f t="shared" si="13"/>
        <v>6</v>
      </c>
      <c r="J49" s="93">
        <f t="shared" si="13"/>
        <v>2</v>
      </c>
      <c r="K49" s="94">
        <f t="shared" si="13"/>
        <v>72</v>
      </c>
      <c r="L49" s="38"/>
      <c r="M49" s="39"/>
      <c r="N49" s="39"/>
      <c r="O49" s="39"/>
      <c r="P49" s="39"/>
      <c r="Q49" s="40"/>
      <c r="R49" s="41"/>
      <c r="S49" s="11"/>
      <c r="T49" s="12"/>
      <c r="U49" s="12"/>
      <c r="V49" s="12"/>
      <c r="W49" s="13"/>
      <c r="X49" s="38"/>
      <c r="Y49" s="38"/>
      <c r="Z49" s="39"/>
      <c r="AA49" s="39"/>
      <c r="AB49" s="39"/>
      <c r="AC49" s="40"/>
      <c r="AD49" s="41"/>
      <c r="AE49" s="11"/>
      <c r="AF49" s="12"/>
      <c r="AG49" s="12"/>
      <c r="AH49" s="12"/>
      <c r="AI49" s="13"/>
      <c r="AJ49" s="38"/>
      <c r="AK49" s="38"/>
      <c r="AL49" s="39"/>
      <c r="AM49" s="39"/>
      <c r="AN49" s="39"/>
      <c r="AO49" s="40"/>
      <c r="AP49" s="41"/>
      <c r="AQ49" s="12"/>
      <c r="AR49" s="12"/>
      <c r="AS49" s="12"/>
      <c r="AT49" s="12"/>
      <c r="AU49" s="13"/>
      <c r="AV49" s="38"/>
      <c r="AW49" s="38"/>
      <c r="AX49" s="39"/>
      <c r="AY49" s="39"/>
      <c r="AZ49" s="39"/>
      <c r="BA49" s="40"/>
      <c r="BB49" s="41">
        <v>10</v>
      </c>
      <c r="BC49" s="11"/>
      <c r="BD49" s="12">
        <v>10</v>
      </c>
      <c r="BE49" s="11">
        <v>6</v>
      </c>
      <c r="BF49" s="12">
        <v>2</v>
      </c>
      <c r="BG49" s="13">
        <v>72</v>
      </c>
      <c r="BH49" s="38"/>
      <c r="BI49" s="38"/>
      <c r="BJ49" s="39"/>
      <c r="BK49" s="39"/>
      <c r="BL49" s="39"/>
      <c r="BM49" s="40"/>
      <c r="BN49" s="41"/>
      <c r="BO49" s="11"/>
      <c r="BP49" s="12"/>
      <c r="BQ49" s="12"/>
      <c r="BR49" s="12"/>
      <c r="BS49" s="13"/>
      <c r="BT49" s="35"/>
      <c r="BU49" s="35"/>
      <c r="BV49" s="35"/>
      <c r="BW49" s="35"/>
      <c r="BX49" s="35"/>
      <c r="BY49" s="35"/>
      <c r="BZ49" s="35"/>
      <c r="CA49" s="35">
        <v>4</v>
      </c>
      <c r="CB49" s="35"/>
      <c r="CC49" s="35"/>
      <c r="CD49" s="186">
        <f t="shared" si="14"/>
        <v>4</v>
      </c>
      <c r="CE49" s="32">
        <f t="shared" si="15"/>
        <v>1.1000000000000001</v>
      </c>
      <c r="CF49" s="7">
        <v>4</v>
      </c>
      <c r="CG49" s="97"/>
      <c r="CH49" s="263"/>
    </row>
    <row r="50" spans="1:183" ht="15.95" customHeight="1">
      <c r="A50" s="180">
        <v>28</v>
      </c>
      <c r="B50" s="80" t="s">
        <v>92</v>
      </c>
      <c r="C50" s="28" t="s">
        <v>47</v>
      </c>
      <c r="D50" s="152">
        <f t="shared" si="11"/>
        <v>50</v>
      </c>
      <c r="E50" s="37">
        <f t="shared" si="12"/>
        <v>26</v>
      </c>
      <c r="F50" s="92">
        <f t="shared" si="13"/>
        <v>10</v>
      </c>
      <c r="G50" s="93">
        <f t="shared" si="13"/>
        <v>0</v>
      </c>
      <c r="H50" s="93">
        <f t="shared" si="13"/>
        <v>10</v>
      </c>
      <c r="I50" s="93">
        <f t="shared" si="13"/>
        <v>4</v>
      </c>
      <c r="J50" s="93">
        <f t="shared" si="13"/>
        <v>2</v>
      </c>
      <c r="K50" s="94">
        <f t="shared" si="13"/>
        <v>24</v>
      </c>
      <c r="L50" s="38"/>
      <c r="M50" s="39"/>
      <c r="N50" s="39"/>
      <c r="O50" s="39"/>
      <c r="P50" s="39"/>
      <c r="Q50" s="40"/>
      <c r="R50" s="41"/>
      <c r="S50" s="11"/>
      <c r="T50" s="12"/>
      <c r="U50" s="12"/>
      <c r="V50" s="12"/>
      <c r="W50" s="13"/>
      <c r="X50" s="38"/>
      <c r="Y50" s="38"/>
      <c r="Z50" s="39"/>
      <c r="AA50" s="39"/>
      <c r="AB50" s="39"/>
      <c r="AC50" s="40"/>
      <c r="AD50" s="41"/>
      <c r="AE50" s="11"/>
      <c r="AF50" s="12"/>
      <c r="AG50" s="12"/>
      <c r="AH50" s="12"/>
      <c r="AI50" s="13"/>
      <c r="AJ50" s="38"/>
      <c r="AK50" s="38"/>
      <c r="AL50" s="39"/>
      <c r="AM50" s="39"/>
      <c r="AN50" s="39"/>
      <c r="AO50" s="40"/>
      <c r="AP50" s="41"/>
      <c r="AQ50" s="12"/>
      <c r="AR50" s="12"/>
      <c r="AS50" s="12"/>
      <c r="AT50" s="12"/>
      <c r="AU50" s="13"/>
      <c r="AV50" s="38"/>
      <c r="AW50" s="38"/>
      <c r="AX50" s="39"/>
      <c r="AY50" s="39"/>
      <c r="AZ50" s="39"/>
      <c r="BA50" s="40"/>
      <c r="BB50" s="41"/>
      <c r="BC50" s="11"/>
      <c r="BD50" s="12"/>
      <c r="BE50" s="11"/>
      <c r="BF50" s="12"/>
      <c r="BG50" s="13"/>
      <c r="BH50" s="38"/>
      <c r="BI50" s="38"/>
      <c r="BJ50" s="39"/>
      <c r="BK50" s="39"/>
      <c r="BL50" s="39"/>
      <c r="BM50" s="40"/>
      <c r="BN50" s="41">
        <v>10</v>
      </c>
      <c r="BO50" s="11"/>
      <c r="BP50" s="12">
        <v>10</v>
      </c>
      <c r="BQ50" s="12">
        <v>4</v>
      </c>
      <c r="BR50" s="12">
        <v>2</v>
      </c>
      <c r="BS50" s="13">
        <v>24</v>
      </c>
      <c r="BT50" s="35"/>
      <c r="BU50" s="35"/>
      <c r="BV50" s="35"/>
      <c r="BW50" s="35"/>
      <c r="BX50" s="35"/>
      <c r="BY50" s="35"/>
      <c r="BZ50" s="35"/>
      <c r="CA50" s="35"/>
      <c r="CB50" s="35"/>
      <c r="CC50" s="35">
        <v>2</v>
      </c>
      <c r="CD50" s="186">
        <f t="shared" si="14"/>
        <v>2</v>
      </c>
      <c r="CE50" s="32">
        <f t="shared" si="15"/>
        <v>1</v>
      </c>
      <c r="CF50" s="7">
        <v>2</v>
      </c>
      <c r="CG50" s="97"/>
      <c r="CH50" s="263"/>
    </row>
    <row r="51" spans="1:183" ht="15.95" customHeight="1">
      <c r="A51" s="180">
        <v>29</v>
      </c>
      <c r="B51" s="81" t="s">
        <v>93</v>
      </c>
      <c r="C51" s="28" t="s">
        <v>47</v>
      </c>
      <c r="D51" s="152">
        <f t="shared" si="11"/>
        <v>100</v>
      </c>
      <c r="E51" s="37">
        <f t="shared" si="12"/>
        <v>40</v>
      </c>
      <c r="F51" s="92">
        <f t="shared" si="13"/>
        <v>10</v>
      </c>
      <c r="G51" s="93">
        <f t="shared" si="13"/>
        <v>0</v>
      </c>
      <c r="H51" s="93">
        <f t="shared" si="13"/>
        <v>20</v>
      </c>
      <c r="I51" s="93">
        <f t="shared" si="13"/>
        <v>6</v>
      </c>
      <c r="J51" s="93">
        <f t="shared" si="13"/>
        <v>4</v>
      </c>
      <c r="K51" s="94">
        <f t="shared" si="13"/>
        <v>60</v>
      </c>
      <c r="L51" s="38"/>
      <c r="M51" s="39"/>
      <c r="N51" s="39"/>
      <c r="O51" s="39"/>
      <c r="P51" s="39"/>
      <c r="Q51" s="40"/>
      <c r="R51" s="41"/>
      <c r="S51" s="11"/>
      <c r="T51" s="12"/>
      <c r="U51" s="12"/>
      <c r="V51" s="12"/>
      <c r="W51" s="13"/>
      <c r="X51" s="38"/>
      <c r="Y51" s="38"/>
      <c r="Z51" s="39"/>
      <c r="AA51" s="39"/>
      <c r="AB51" s="39"/>
      <c r="AC51" s="40"/>
      <c r="AD51" s="41"/>
      <c r="AE51" s="11"/>
      <c r="AF51" s="12"/>
      <c r="AG51" s="12"/>
      <c r="AH51" s="12"/>
      <c r="AI51" s="13"/>
      <c r="AJ51" s="38"/>
      <c r="AK51" s="38"/>
      <c r="AL51" s="39"/>
      <c r="AM51" s="39"/>
      <c r="AN51" s="39"/>
      <c r="AO51" s="40"/>
      <c r="AP51" s="41"/>
      <c r="AQ51" s="12"/>
      <c r="AR51" s="12"/>
      <c r="AS51" s="12"/>
      <c r="AT51" s="12"/>
      <c r="AU51" s="13"/>
      <c r="AV51" s="38"/>
      <c r="AW51" s="38"/>
      <c r="AX51" s="39"/>
      <c r="AY51" s="39"/>
      <c r="AZ51" s="39"/>
      <c r="BA51" s="40"/>
      <c r="BB51" s="41"/>
      <c r="BC51" s="11"/>
      <c r="BD51" s="12"/>
      <c r="BE51" s="11"/>
      <c r="BF51" s="12"/>
      <c r="BG51" s="13"/>
      <c r="BH51" s="38">
        <v>10</v>
      </c>
      <c r="BI51" s="38"/>
      <c r="BJ51" s="39">
        <v>20</v>
      </c>
      <c r="BK51" s="39">
        <v>6</v>
      </c>
      <c r="BL51" s="39">
        <v>4</v>
      </c>
      <c r="BM51" s="40">
        <v>60</v>
      </c>
      <c r="BN51" s="41"/>
      <c r="BO51" s="11"/>
      <c r="BP51" s="12"/>
      <c r="BQ51" s="12"/>
      <c r="BR51" s="12"/>
      <c r="BS51" s="13"/>
      <c r="BT51" s="35"/>
      <c r="BU51" s="35"/>
      <c r="BV51" s="35"/>
      <c r="BW51" s="35"/>
      <c r="BX51" s="35"/>
      <c r="BY51" s="35"/>
      <c r="BZ51" s="35"/>
      <c r="CA51" s="35"/>
      <c r="CB51" s="35">
        <v>4</v>
      </c>
      <c r="CC51" s="35"/>
      <c r="CD51" s="186">
        <f t="shared" si="14"/>
        <v>4</v>
      </c>
      <c r="CE51" s="32">
        <f t="shared" si="15"/>
        <v>1.6</v>
      </c>
      <c r="CF51" s="7">
        <v>3</v>
      </c>
      <c r="CG51" s="97"/>
      <c r="CH51" s="263"/>
    </row>
    <row r="52" spans="1:183" ht="15.95" customHeight="1">
      <c r="A52" s="180">
        <v>30</v>
      </c>
      <c r="B52" s="81" t="s">
        <v>333</v>
      </c>
      <c r="C52" s="28" t="s">
        <v>47</v>
      </c>
      <c r="D52" s="152">
        <f t="shared" si="11"/>
        <v>100</v>
      </c>
      <c r="E52" s="37">
        <f t="shared" si="12"/>
        <v>30</v>
      </c>
      <c r="F52" s="92">
        <f t="shared" si="13"/>
        <v>10</v>
      </c>
      <c r="G52" s="93">
        <f t="shared" si="13"/>
        <v>0</v>
      </c>
      <c r="H52" s="93">
        <f t="shared" si="13"/>
        <v>10</v>
      </c>
      <c r="I52" s="93">
        <f t="shared" si="13"/>
        <v>6</v>
      </c>
      <c r="J52" s="93">
        <f t="shared" si="13"/>
        <v>4</v>
      </c>
      <c r="K52" s="94">
        <f t="shared" si="13"/>
        <v>70</v>
      </c>
      <c r="L52" s="38"/>
      <c r="M52" s="39"/>
      <c r="N52" s="39"/>
      <c r="O52" s="39"/>
      <c r="P52" s="39"/>
      <c r="Q52" s="40"/>
      <c r="R52" s="41"/>
      <c r="S52" s="11"/>
      <c r="T52" s="12"/>
      <c r="U52" s="12"/>
      <c r="V52" s="12"/>
      <c r="W52" s="13"/>
      <c r="X52" s="38"/>
      <c r="Y52" s="38"/>
      <c r="Z52" s="39"/>
      <c r="AA52" s="39"/>
      <c r="AB52" s="39"/>
      <c r="AC52" s="40"/>
      <c r="AD52" s="41"/>
      <c r="AE52" s="11"/>
      <c r="AF52" s="12"/>
      <c r="AG52" s="12"/>
      <c r="AH52" s="12"/>
      <c r="AI52" s="13"/>
      <c r="AJ52" s="38">
        <v>10</v>
      </c>
      <c r="AK52" s="38"/>
      <c r="AL52" s="39">
        <v>10</v>
      </c>
      <c r="AM52" s="39">
        <v>6</v>
      </c>
      <c r="AN52" s="39">
        <v>4</v>
      </c>
      <c r="AO52" s="40">
        <v>70</v>
      </c>
      <c r="AP52" s="41"/>
      <c r="AQ52" s="12"/>
      <c r="AR52" s="12"/>
      <c r="AS52" s="12"/>
      <c r="AT52" s="12"/>
      <c r="AU52" s="13"/>
      <c r="AV52" s="38"/>
      <c r="AW52" s="38"/>
      <c r="AX52" s="39"/>
      <c r="AY52" s="39"/>
      <c r="AZ52" s="39"/>
      <c r="BA52" s="40"/>
      <c r="BB52" s="41"/>
      <c r="BC52" s="11"/>
      <c r="BD52" s="12"/>
      <c r="BE52" s="11"/>
      <c r="BF52" s="12"/>
      <c r="BG52" s="13"/>
      <c r="BH52" s="38"/>
      <c r="BI52" s="38"/>
      <c r="BJ52" s="39"/>
      <c r="BK52" s="39"/>
      <c r="BL52" s="39"/>
      <c r="BM52" s="40"/>
      <c r="BN52" s="41"/>
      <c r="BO52" s="11"/>
      <c r="BP52" s="12"/>
      <c r="BQ52" s="12"/>
      <c r="BR52" s="12"/>
      <c r="BS52" s="13"/>
      <c r="BT52" s="35"/>
      <c r="BU52" s="35"/>
      <c r="BV52" s="35"/>
      <c r="BW52" s="35"/>
      <c r="BX52" s="35">
        <v>4</v>
      </c>
      <c r="BY52" s="35"/>
      <c r="BZ52" s="35"/>
      <c r="CA52" s="35"/>
      <c r="CB52" s="35"/>
      <c r="CC52" s="35"/>
      <c r="CD52" s="186">
        <f t="shared" si="14"/>
        <v>4</v>
      </c>
      <c r="CE52" s="32">
        <f t="shared" si="15"/>
        <v>1.2</v>
      </c>
      <c r="CF52" s="7">
        <v>3</v>
      </c>
      <c r="CG52" s="97"/>
      <c r="CH52" s="263"/>
    </row>
    <row r="53" spans="1:183" s="174" customFormat="1" ht="15.95" customHeight="1">
      <c r="A53" s="100">
        <v>31</v>
      </c>
      <c r="B53" s="79" t="s">
        <v>95</v>
      </c>
      <c r="C53" s="28" t="s">
        <v>47</v>
      </c>
      <c r="D53" s="152">
        <f t="shared" si="11"/>
        <v>100</v>
      </c>
      <c r="E53" s="37">
        <f t="shared" si="12"/>
        <v>38</v>
      </c>
      <c r="F53" s="92">
        <f t="shared" si="13"/>
        <v>10</v>
      </c>
      <c r="G53" s="93">
        <f t="shared" si="13"/>
        <v>0</v>
      </c>
      <c r="H53" s="93">
        <f t="shared" si="13"/>
        <v>20</v>
      </c>
      <c r="I53" s="93">
        <f t="shared" si="13"/>
        <v>6</v>
      </c>
      <c r="J53" s="93">
        <f t="shared" si="13"/>
        <v>2</v>
      </c>
      <c r="K53" s="94">
        <f t="shared" si="13"/>
        <v>62</v>
      </c>
      <c r="L53" s="38"/>
      <c r="M53" s="39"/>
      <c r="N53" s="39"/>
      <c r="O53" s="39"/>
      <c r="P53" s="39"/>
      <c r="Q53" s="40"/>
      <c r="R53" s="41"/>
      <c r="S53" s="11"/>
      <c r="T53" s="12"/>
      <c r="U53" s="12"/>
      <c r="V53" s="12"/>
      <c r="W53" s="13"/>
      <c r="X53" s="38"/>
      <c r="Y53" s="38"/>
      <c r="Z53" s="39"/>
      <c r="AA53" s="39"/>
      <c r="AB53" s="39"/>
      <c r="AC53" s="40"/>
      <c r="AD53" s="41"/>
      <c r="AE53" s="11"/>
      <c r="AF53" s="12"/>
      <c r="AG53" s="12"/>
      <c r="AH53" s="12"/>
      <c r="AI53" s="13"/>
      <c r="AJ53" s="38"/>
      <c r="AK53" s="38"/>
      <c r="AL53" s="39"/>
      <c r="AM53" s="39"/>
      <c r="AN53" s="39"/>
      <c r="AO53" s="40"/>
      <c r="AP53" s="41"/>
      <c r="AQ53" s="12"/>
      <c r="AR53" s="12"/>
      <c r="AS53" s="12"/>
      <c r="AT53" s="12"/>
      <c r="AU53" s="13"/>
      <c r="AV53" s="38">
        <v>10</v>
      </c>
      <c r="AW53" s="38"/>
      <c r="AX53" s="39">
        <v>20</v>
      </c>
      <c r="AY53" s="39">
        <v>6</v>
      </c>
      <c r="AZ53" s="39">
        <v>2</v>
      </c>
      <c r="BA53" s="40">
        <v>62</v>
      </c>
      <c r="BB53" s="41"/>
      <c r="BC53" s="11"/>
      <c r="BD53" s="12"/>
      <c r="BE53" s="11"/>
      <c r="BF53" s="12"/>
      <c r="BG53" s="13"/>
      <c r="BH53" s="38"/>
      <c r="BI53" s="38"/>
      <c r="BJ53" s="39"/>
      <c r="BK53" s="39"/>
      <c r="BL53" s="39"/>
      <c r="BM53" s="40"/>
      <c r="BN53" s="41"/>
      <c r="BO53" s="11"/>
      <c r="BP53" s="12"/>
      <c r="BQ53" s="12"/>
      <c r="BR53" s="12"/>
      <c r="BS53" s="13"/>
      <c r="BT53" s="35"/>
      <c r="BU53" s="35"/>
      <c r="BV53" s="35"/>
      <c r="BW53" s="35"/>
      <c r="BX53" s="35"/>
      <c r="BY53" s="35"/>
      <c r="BZ53" s="35">
        <v>4</v>
      </c>
      <c r="CA53" s="35"/>
      <c r="CB53" s="35"/>
      <c r="CC53" s="35"/>
      <c r="CD53" s="186">
        <f t="shared" si="14"/>
        <v>4</v>
      </c>
      <c r="CE53" s="32">
        <f t="shared" si="15"/>
        <v>1.5</v>
      </c>
      <c r="CF53" s="7">
        <v>3</v>
      </c>
      <c r="CG53" s="97"/>
      <c r="CH53" s="264"/>
      <c r="CI53" s="173"/>
    </row>
    <row r="54" spans="1:183" ht="15.95" customHeight="1">
      <c r="A54" s="180">
        <v>32</v>
      </c>
      <c r="B54" s="80" t="s">
        <v>96</v>
      </c>
      <c r="C54" s="28" t="s">
        <v>64</v>
      </c>
      <c r="D54" s="152">
        <f t="shared" si="11"/>
        <v>100</v>
      </c>
      <c r="E54" s="37">
        <f t="shared" si="12"/>
        <v>50</v>
      </c>
      <c r="F54" s="92">
        <f t="shared" si="13"/>
        <v>20</v>
      </c>
      <c r="G54" s="93">
        <f t="shared" si="13"/>
        <v>0</v>
      </c>
      <c r="H54" s="93">
        <f t="shared" si="13"/>
        <v>20</v>
      </c>
      <c r="I54" s="93">
        <f t="shared" si="13"/>
        <v>6</v>
      </c>
      <c r="J54" s="93">
        <f t="shared" si="13"/>
        <v>4</v>
      </c>
      <c r="K54" s="94">
        <f t="shared" si="13"/>
        <v>50</v>
      </c>
      <c r="L54" s="38"/>
      <c r="M54" s="39"/>
      <c r="N54" s="39"/>
      <c r="O54" s="39"/>
      <c r="P54" s="39"/>
      <c r="Q54" s="40"/>
      <c r="R54" s="41"/>
      <c r="S54" s="11"/>
      <c r="T54" s="12"/>
      <c r="U54" s="12"/>
      <c r="V54" s="12"/>
      <c r="W54" s="13"/>
      <c r="X54" s="38"/>
      <c r="Y54" s="38"/>
      <c r="Z54" s="39"/>
      <c r="AA54" s="39"/>
      <c r="AB54" s="39"/>
      <c r="AC54" s="40"/>
      <c r="AD54" s="41"/>
      <c r="AE54" s="11"/>
      <c r="AF54" s="12"/>
      <c r="AG54" s="12"/>
      <c r="AH54" s="12"/>
      <c r="AI54" s="13"/>
      <c r="AJ54" s="38"/>
      <c r="AK54" s="38"/>
      <c r="AL54" s="39"/>
      <c r="AM54" s="39"/>
      <c r="AN54" s="39"/>
      <c r="AO54" s="40"/>
      <c r="AP54" s="41">
        <v>20</v>
      </c>
      <c r="AQ54" s="12"/>
      <c r="AR54" s="12">
        <v>20</v>
      </c>
      <c r="AS54" s="12">
        <v>6</v>
      </c>
      <c r="AT54" s="12">
        <v>4</v>
      </c>
      <c r="AU54" s="13">
        <v>50</v>
      </c>
      <c r="AV54" s="38"/>
      <c r="AW54" s="38"/>
      <c r="AX54" s="39"/>
      <c r="AY54" s="39"/>
      <c r="AZ54" s="39"/>
      <c r="BA54" s="40"/>
      <c r="BB54" s="41"/>
      <c r="BC54" s="11"/>
      <c r="BD54" s="12"/>
      <c r="BE54" s="11"/>
      <c r="BF54" s="12"/>
      <c r="BG54" s="13"/>
      <c r="BH54" s="38"/>
      <c r="BI54" s="38"/>
      <c r="BJ54" s="39"/>
      <c r="BK54" s="39"/>
      <c r="BL54" s="39"/>
      <c r="BM54" s="40"/>
      <c r="BN54" s="41"/>
      <c r="BO54" s="11"/>
      <c r="BP54" s="12"/>
      <c r="BQ54" s="12"/>
      <c r="BR54" s="12"/>
      <c r="BS54" s="13"/>
      <c r="BT54" s="35"/>
      <c r="BU54" s="35"/>
      <c r="BV54" s="35"/>
      <c r="BW54" s="35"/>
      <c r="BX54" s="35"/>
      <c r="BY54" s="35">
        <v>4</v>
      </c>
      <c r="BZ54" s="35"/>
      <c r="CA54" s="35"/>
      <c r="CB54" s="35"/>
      <c r="CC54" s="35"/>
      <c r="CD54" s="186">
        <f t="shared" si="14"/>
        <v>4</v>
      </c>
      <c r="CE54" s="32">
        <f t="shared" si="15"/>
        <v>2</v>
      </c>
      <c r="CF54" s="7">
        <v>4</v>
      </c>
      <c r="CG54" s="97"/>
      <c r="CH54" s="263">
        <v>1</v>
      </c>
    </row>
    <row r="55" spans="1:183" ht="15.95" customHeight="1">
      <c r="A55" s="180">
        <v>33</v>
      </c>
      <c r="B55" s="80" t="s">
        <v>97</v>
      </c>
      <c r="C55" s="28" t="s">
        <v>47</v>
      </c>
      <c r="D55" s="152">
        <f t="shared" si="11"/>
        <v>75</v>
      </c>
      <c r="E55" s="37">
        <f t="shared" si="12"/>
        <v>24</v>
      </c>
      <c r="F55" s="92">
        <f t="shared" si="13"/>
        <v>0</v>
      </c>
      <c r="G55" s="93">
        <f t="shared" si="13"/>
        <v>0</v>
      </c>
      <c r="H55" s="93">
        <f t="shared" si="13"/>
        <v>20</v>
      </c>
      <c r="I55" s="93">
        <f t="shared" si="13"/>
        <v>3</v>
      </c>
      <c r="J55" s="93">
        <f t="shared" si="13"/>
        <v>1</v>
      </c>
      <c r="K55" s="94">
        <f t="shared" si="13"/>
        <v>51</v>
      </c>
      <c r="L55" s="38"/>
      <c r="M55" s="39"/>
      <c r="N55" s="39"/>
      <c r="O55" s="39"/>
      <c r="P55" s="39"/>
      <c r="Q55" s="40"/>
      <c r="R55" s="41"/>
      <c r="S55" s="11"/>
      <c r="T55" s="12"/>
      <c r="U55" s="12"/>
      <c r="V55" s="12"/>
      <c r="W55" s="13"/>
      <c r="X55" s="38"/>
      <c r="Y55" s="38"/>
      <c r="Z55" s="39"/>
      <c r="AA55" s="39"/>
      <c r="AB55" s="39"/>
      <c r="AC55" s="40"/>
      <c r="AD55" s="41"/>
      <c r="AE55" s="11"/>
      <c r="AF55" s="12"/>
      <c r="AG55" s="12"/>
      <c r="AH55" s="12"/>
      <c r="AI55" s="13"/>
      <c r="AJ55" s="38"/>
      <c r="AK55" s="38"/>
      <c r="AL55" s="39"/>
      <c r="AM55" s="39"/>
      <c r="AN55" s="39"/>
      <c r="AO55" s="40"/>
      <c r="AP55" s="41"/>
      <c r="AQ55" s="12"/>
      <c r="AR55" s="12"/>
      <c r="AS55" s="12"/>
      <c r="AT55" s="12"/>
      <c r="AU55" s="13"/>
      <c r="AV55" s="38"/>
      <c r="AW55" s="38"/>
      <c r="AX55" s="39">
        <v>20</v>
      </c>
      <c r="AY55" s="39">
        <v>3</v>
      </c>
      <c r="AZ55" s="39">
        <v>1</v>
      </c>
      <c r="BA55" s="40">
        <v>51</v>
      </c>
      <c r="BB55" s="41"/>
      <c r="BC55" s="11"/>
      <c r="BD55" s="12"/>
      <c r="BE55" s="11"/>
      <c r="BF55" s="12"/>
      <c r="BG55" s="13"/>
      <c r="BH55" s="38"/>
      <c r="BI55" s="38"/>
      <c r="BJ55" s="39"/>
      <c r="BK55" s="39"/>
      <c r="BL55" s="39"/>
      <c r="BM55" s="40"/>
      <c r="BN55" s="41"/>
      <c r="BO55" s="11"/>
      <c r="BP55" s="12"/>
      <c r="BQ55" s="12"/>
      <c r="BR55" s="12"/>
      <c r="BS55" s="13"/>
      <c r="BT55" s="35"/>
      <c r="BU55" s="35"/>
      <c r="BV55" s="35"/>
      <c r="BW55" s="35"/>
      <c r="BX55" s="35"/>
      <c r="BY55" s="35"/>
      <c r="BZ55" s="35">
        <v>3</v>
      </c>
      <c r="CA55" s="35"/>
      <c r="CB55" s="35"/>
      <c r="CC55" s="35"/>
      <c r="CD55" s="186">
        <f t="shared" si="14"/>
        <v>3</v>
      </c>
      <c r="CE55" s="32">
        <f t="shared" si="15"/>
        <v>1</v>
      </c>
      <c r="CF55" s="7">
        <v>2</v>
      </c>
      <c r="CG55" s="97">
        <v>3</v>
      </c>
      <c r="CH55" s="263"/>
    </row>
    <row r="56" spans="1:183" s="174" customFormat="1" ht="15.6" customHeight="1">
      <c r="A56" s="180">
        <v>34</v>
      </c>
      <c r="B56" s="81" t="s">
        <v>334</v>
      </c>
      <c r="C56" s="28" t="s">
        <v>47</v>
      </c>
      <c r="D56" s="152">
        <f t="shared" si="11"/>
        <v>75</v>
      </c>
      <c r="E56" s="37">
        <f t="shared" si="12"/>
        <v>24</v>
      </c>
      <c r="F56" s="92">
        <f t="shared" si="13"/>
        <v>0</v>
      </c>
      <c r="G56" s="93">
        <f t="shared" si="13"/>
        <v>0</v>
      </c>
      <c r="H56" s="93">
        <f t="shared" si="13"/>
        <v>20</v>
      </c>
      <c r="I56" s="93">
        <f t="shared" si="13"/>
        <v>3</v>
      </c>
      <c r="J56" s="93">
        <f t="shared" si="13"/>
        <v>1</v>
      </c>
      <c r="K56" s="94">
        <f t="shared" si="13"/>
        <v>51</v>
      </c>
      <c r="L56" s="38"/>
      <c r="M56" s="39"/>
      <c r="N56" s="39"/>
      <c r="O56" s="39"/>
      <c r="P56" s="39"/>
      <c r="Q56" s="40"/>
      <c r="R56" s="41"/>
      <c r="S56" s="11"/>
      <c r="T56" s="12"/>
      <c r="U56" s="12"/>
      <c r="V56" s="12"/>
      <c r="W56" s="13"/>
      <c r="X56" s="38"/>
      <c r="Y56" s="38"/>
      <c r="Z56" s="39"/>
      <c r="AA56" s="39"/>
      <c r="AB56" s="39"/>
      <c r="AC56" s="40"/>
      <c r="AD56" s="41"/>
      <c r="AE56" s="11"/>
      <c r="AF56" s="12"/>
      <c r="AG56" s="12"/>
      <c r="AH56" s="12"/>
      <c r="AI56" s="13"/>
      <c r="AJ56" s="38"/>
      <c r="AK56" s="38"/>
      <c r="AL56" s="39"/>
      <c r="AM56" s="39"/>
      <c r="AN56" s="39"/>
      <c r="AO56" s="40"/>
      <c r="AP56" s="41"/>
      <c r="AQ56" s="12"/>
      <c r="AR56" s="12"/>
      <c r="AS56" s="12"/>
      <c r="AT56" s="12"/>
      <c r="AU56" s="13"/>
      <c r="AV56" s="38"/>
      <c r="AW56" s="38"/>
      <c r="AX56" s="39">
        <v>20</v>
      </c>
      <c r="AY56" s="39">
        <v>3</v>
      </c>
      <c r="AZ56" s="39">
        <v>1</v>
      </c>
      <c r="BA56" s="40">
        <v>51</v>
      </c>
      <c r="BB56" s="41"/>
      <c r="BC56" s="11"/>
      <c r="BD56" s="12"/>
      <c r="BE56" s="11"/>
      <c r="BF56" s="12"/>
      <c r="BG56" s="13"/>
      <c r="BH56" s="38"/>
      <c r="BI56" s="38"/>
      <c r="BJ56" s="39"/>
      <c r="BK56" s="39"/>
      <c r="BL56" s="39"/>
      <c r="BM56" s="40"/>
      <c r="BN56" s="41"/>
      <c r="BO56" s="11"/>
      <c r="BP56" s="12"/>
      <c r="BQ56" s="12"/>
      <c r="BR56" s="12"/>
      <c r="BS56" s="13"/>
      <c r="BT56" s="35"/>
      <c r="BU56" s="35"/>
      <c r="BV56" s="35"/>
      <c r="BW56" s="35"/>
      <c r="BX56" s="35"/>
      <c r="BY56" s="35"/>
      <c r="BZ56" s="35">
        <v>3</v>
      </c>
      <c r="CA56" s="35"/>
      <c r="CB56" s="35"/>
      <c r="CC56" s="35"/>
      <c r="CD56" s="186">
        <f t="shared" si="14"/>
        <v>3</v>
      </c>
      <c r="CE56" s="32">
        <f t="shared" si="15"/>
        <v>1</v>
      </c>
      <c r="CF56" s="7">
        <v>2</v>
      </c>
      <c r="CG56" s="97">
        <v>3</v>
      </c>
      <c r="CH56" s="264"/>
      <c r="CI56" s="173"/>
    </row>
    <row r="57" spans="1:183" ht="15.95" customHeight="1">
      <c r="A57" s="180">
        <v>35</v>
      </c>
      <c r="B57" s="81" t="s">
        <v>335</v>
      </c>
      <c r="C57" s="28" t="s">
        <v>47</v>
      </c>
      <c r="D57" s="152">
        <f t="shared" si="11"/>
        <v>75</v>
      </c>
      <c r="E57" s="37">
        <f t="shared" si="12"/>
        <v>24</v>
      </c>
      <c r="F57" s="92">
        <f t="shared" si="13"/>
        <v>0</v>
      </c>
      <c r="G57" s="93">
        <f t="shared" si="13"/>
        <v>0</v>
      </c>
      <c r="H57" s="93">
        <f t="shared" si="13"/>
        <v>20</v>
      </c>
      <c r="I57" s="93">
        <f t="shared" si="13"/>
        <v>3</v>
      </c>
      <c r="J57" s="93">
        <f t="shared" si="13"/>
        <v>1</v>
      </c>
      <c r="K57" s="94">
        <f t="shared" si="13"/>
        <v>51</v>
      </c>
      <c r="L57" s="38"/>
      <c r="M57" s="39"/>
      <c r="N57" s="39"/>
      <c r="O57" s="39"/>
      <c r="P57" s="39"/>
      <c r="Q57" s="40"/>
      <c r="R57" s="41"/>
      <c r="S57" s="11"/>
      <c r="T57" s="12"/>
      <c r="U57" s="12"/>
      <c r="V57" s="12"/>
      <c r="W57" s="13"/>
      <c r="X57" s="38"/>
      <c r="Y57" s="38"/>
      <c r="Z57" s="39"/>
      <c r="AA57" s="39"/>
      <c r="AB57" s="39"/>
      <c r="AC57" s="40"/>
      <c r="AD57" s="41"/>
      <c r="AE57" s="11"/>
      <c r="AF57" s="12"/>
      <c r="AG57" s="12"/>
      <c r="AH57" s="12"/>
      <c r="AI57" s="13"/>
      <c r="AJ57" s="38"/>
      <c r="AK57" s="38"/>
      <c r="AL57" s="39"/>
      <c r="AM57" s="39"/>
      <c r="AN57" s="39"/>
      <c r="AO57" s="40"/>
      <c r="AP57" s="41"/>
      <c r="AQ57" s="12"/>
      <c r="AR57" s="12"/>
      <c r="AS57" s="12"/>
      <c r="AT57" s="12"/>
      <c r="AU57" s="13"/>
      <c r="AV57" s="38"/>
      <c r="AW57" s="38"/>
      <c r="AX57" s="39"/>
      <c r="AY57" s="39"/>
      <c r="AZ57" s="39"/>
      <c r="BA57" s="40"/>
      <c r="BB57" s="41"/>
      <c r="BC57" s="11"/>
      <c r="BD57" s="12"/>
      <c r="BE57" s="11"/>
      <c r="BF57" s="12"/>
      <c r="BG57" s="13"/>
      <c r="BH57" s="38"/>
      <c r="BI57" s="38"/>
      <c r="BJ57" s="39">
        <v>20</v>
      </c>
      <c r="BK57" s="39">
        <v>3</v>
      </c>
      <c r="BL57" s="39">
        <v>1</v>
      </c>
      <c r="BM57" s="40">
        <v>51</v>
      </c>
      <c r="BN57" s="41"/>
      <c r="BO57" s="11"/>
      <c r="BP57" s="12"/>
      <c r="BQ57" s="12"/>
      <c r="BR57" s="12"/>
      <c r="BS57" s="13"/>
      <c r="BT57" s="35"/>
      <c r="BU57" s="35"/>
      <c r="BV57" s="35"/>
      <c r="BW57" s="35"/>
      <c r="BX57" s="35"/>
      <c r="BY57" s="35"/>
      <c r="BZ57" s="35"/>
      <c r="CA57" s="35"/>
      <c r="CB57" s="35">
        <v>3</v>
      </c>
      <c r="CC57" s="35"/>
      <c r="CD57" s="186">
        <f t="shared" si="14"/>
        <v>3</v>
      </c>
      <c r="CE57" s="32">
        <f t="shared" si="15"/>
        <v>1</v>
      </c>
      <c r="CF57" s="7">
        <v>2</v>
      </c>
      <c r="CG57" s="97">
        <v>3</v>
      </c>
      <c r="CH57" s="263"/>
    </row>
    <row r="58" spans="1:183" s="174" customFormat="1" ht="15.95" customHeight="1" thickBot="1">
      <c r="A58" s="100">
        <v>36</v>
      </c>
      <c r="B58" s="79" t="s">
        <v>336</v>
      </c>
      <c r="C58" s="28" t="s">
        <v>47</v>
      </c>
      <c r="D58" s="152">
        <f t="shared" si="11"/>
        <v>75</v>
      </c>
      <c r="E58" s="37">
        <f t="shared" si="12"/>
        <v>24</v>
      </c>
      <c r="F58" s="92">
        <f t="shared" si="13"/>
        <v>0</v>
      </c>
      <c r="G58" s="93">
        <f t="shared" si="13"/>
        <v>0</v>
      </c>
      <c r="H58" s="93">
        <f t="shared" si="13"/>
        <v>20</v>
      </c>
      <c r="I58" s="93">
        <f t="shared" si="13"/>
        <v>3</v>
      </c>
      <c r="J58" s="93">
        <f t="shared" si="13"/>
        <v>1</v>
      </c>
      <c r="K58" s="94">
        <f t="shared" si="13"/>
        <v>51</v>
      </c>
      <c r="L58" s="38"/>
      <c r="M58" s="39"/>
      <c r="N58" s="39"/>
      <c r="O58" s="39"/>
      <c r="P58" s="39"/>
      <c r="Q58" s="40"/>
      <c r="R58" s="41"/>
      <c r="S58" s="11"/>
      <c r="T58" s="12"/>
      <c r="U58" s="12"/>
      <c r="V58" s="12"/>
      <c r="W58" s="13"/>
      <c r="X58" s="38"/>
      <c r="Y58" s="38"/>
      <c r="Z58" s="39"/>
      <c r="AA58" s="39"/>
      <c r="AB58" s="39"/>
      <c r="AC58" s="40"/>
      <c r="AD58" s="41"/>
      <c r="AE58" s="11"/>
      <c r="AF58" s="12"/>
      <c r="AG58" s="12"/>
      <c r="AH58" s="12"/>
      <c r="AI58" s="13"/>
      <c r="AJ58" s="38"/>
      <c r="AK58" s="38"/>
      <c r="AL58" s="39"/>
      <c r="AM58" s="39"/>
      <c r="AN58" s="39"/>
      <c r="AO58" s="40"/>
      <c r="AP58" s="41"/>
      <c r="AQ58" s="12"/>
      <c r="AR58" s="12"/>
      <c r="AS58" s="12"/>
      <c r="AT58" s="12"/>
      <c r="AU58" s="13"/>
      <c r="AV58" s="38"/>
      <c r="AW58" s="38"/>
      <c r="AX58" s="39"/>
      <c r="AY58" s="39"/>
      <c r="AZ58" s="39"/>
      <c r="BA58" s="40"/>
      <c r="BB58" s="41"/>
      <c r="BC58" s="11"/>
      <c r="BD58" s="12"/>
      <c r="BE58" s="11"/>
      <c r="BF58" s="12"/>
      <c r="BG58" s="13"/>
      <c r="BH58" s="38"/>
      <c r="BI58" s="38"/>
      <c r="BJ58" s="39">
        <v>20</v>
      </c>
      <c r="BK58" s="39">
        <v>3</v>
      </c>
      <c r="BL58" s="39">
        <v>1</v>
      </c>
      <c r="BM58" s="40">
        <v>51</v>
      </c>
      <c r="BN58" s="41"/>
      <c r="BO58" s="11"/>
      <c r="BP58" s="12"/>
      <c r="BQ58" s="12"/>
      <c r="BR58" s="12"/>
      <c r="BS58" s="13"/>
      <c r="BT58" s="35"/>
      <c r="BU58" s="35"/>
      <c r="BV58" s="35"/>
      <c r="BW58" s="35"/>
      <c r="BX58" s="35"/>
      <c r="BY58" s="35"/>
      <c r="BZ58" s="35"/>
      <c r="CA58" s="35"/>
      <c r="CB58" s="35">
        <v>3</v>
      </c>
      <c r="CC58" s="35"/>
      <c r="CD58" s="186">
        <f t="shared" si="14"/>
        <v>3</v>
      </c>
      <c r="CE58" s="32">
        <f t="shared" si="15"/>
        <v>1</v>
      </c>
      <c r="CF58" s="7">
        <v>2</v>
      </c>
      <c r="CG58" s="97">
        <v>3</v>
      </c>
      <c r="CH58" s="264"/>
      <c r="CI58" s="173"/>
    </row>
    <row r="59" spans="1:183" ht="15.95" customHeight="1" thickBot="1">
      <c r="A59" s="5"/>
      <c r="B59" s="83" t="s">
        <v>101</v>
      </c>
      <c r="C59" s="71"/>
      <c r="D59" s="154">
        <f t="shared" ref="D59:K59" si="16">SUM(D23:D58)</f>
        <v>3800</v>
      </c>
      <c r="E59" s="72">
        <f t="shared" si="16"/>
        <v>1419</v>
      </c>
      <c r="F59" s="114">
        <f t="shared" si="16"/>
        <v>375</v>
      </c>
      <c r="G59" s="115">
        <f t="shared" si="16"/>
        <v>0</v>
      </c>
      <c r="H59" s="115">
        <f t="shared" si="16"/>
        <v>737</v>
      </c>
      <c r="I59" s="115">
        <f t="shared" si="16"/>
        <v>194</v>
      </c>
      <c r="J59" s="115">
        <f t="shared" si="16"/>
        <v>113</v>
      </c>
      <c r="K59" s="116">
        <f t="shared" si="16"/>
        <v>2381</v>
      </c>
      <c r="L59" s="289"/>
      <c r="M59" s="290"/>
      <c r="N59" s="290"/>
      <c r="O59" s="290"/>
      <c r="P59" s="290"/>
      <c r="Q59" s="290"/>
      <c r="R59" s="290"/>
      <c r="S59" s="290"/>
      <c r="T59" s="290"/>
      <c r="U59" s="290"/>
      <c r="V59" s="290"/>
      <c r="W59" s="290"/>
      <c r="X59" s="290"/>
      <c r="Y59" s="290"/>
      <c r="Z59" s="290"/>
      <c r="AA59" s="290"/>
      <c r="AB59" s="290"/>
      <c r="AC59" s="290"/>
      <c r="AD59" s="290"/>
      <c r="AE59" s="290"/>
      <c r="AF59" s="290"/>
      <c r="AG59" s="290"/>
      <c r="AH59" s="290"/>
      <c r="AI59" s="290"/>
      <c r="AJ59" s="290"/>
      <c r="AK59" s="290"/>
      <c r="AL59" s="290"/>
      <c r="AM59" s="290"/>
      <c r="AN59" s="290"/>
      <c r="AO59" s="290"/>
      <c r="AP59" s="290"/>
      <c r="AQ59" s="290"/>
      <c r="AR59" s="290"/>
      <c r="AS59" s="290"/>
      <c r="AT59" s="290"/>
      <c r="AU59" s="290"/>
      <c r="AV59" s="290"/>
      <c r="AW59" s="290"/>
      <c r="AX59" s="290"/>
      <c r="AY59" s="290"/>
      <c r="AZ59" s="290"/>
      <c r="BA59" s="290"/>
      <c r="BB59" s="290"/>
      <c r="BC59" s="290"/>
      <c r="BD59" s="290"/>
      <c r="BE59" s="290"/>
      <c r="BF59" s="290"/>
      <c r="BG59" s="290"/>
      <c r="BH59" s="290"/>
      <c r="BI59" s="290"/>
      <c r="BJ59" s="290"/>
      <c r="BK59" s="290"/>
      <c r="BL59" s="290"/>
      <c r="BM59" s="290"/>
      <c r="BN59" s="290"/>
      <c r="BO59" s="290"/>
      <c r="BP59" s="290"/>
      <c r="BQ59" s="290"/>
      <c r="BR59" s="290"/>
      <c r="BS59" s="290"/>
      <c r="BT59" s="290"/>
      <c r="BU59" s="290"/>
      <c r="BV59" s="290"/>
      <c r="BW59" s="290"/>
      <c r="BX59" s="290"/>
      <c r="BY59" s="290"/>
      <c r="BZ59" s="290"/>
      <c r="CA59" s="290"/>
      <c r="CB59" s="290"/>
      <c r="CC59" s="290"/>
      <c r="CD59" s="290"/>
      <c r="CE59" s="290"/>
      <c r="CF59" s="290"/>
      <c r="CG59" s="290"/>
      <c r="CH59" s="263"/>
    </row>
    <row r="60" spans="1:183" s="4" customFormat="1" ht="15.95" customHeight="1" thickBot="1">
      <c r="A60" s="276" t="s">
        <v>337</v>
      </c>
      <c r="B60" s="277"/>
      <c r="C60" s="278"/>
      <c r="D60" s="278"/>
      <c r="E60" s="278"/>
      <c r="F60" s="278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8"/>
      <c r="AE60" s="278"/>
      <c r="AF60" s="278"/>
      <c r="AG60" s="278"/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78"/>
      <c r="AT60" s="278"/>
      <c r="AU60" s="278"/>
      <c r="AV60" s="278"/>
      <c r="AW60" s="278"/>
      <c r="AX60" s="278"/>
      <c r="AY60" s="278"/>
      <c r="AZ60" s="278"/>
      <c r="BA60" s="278"/>
      <c r="BB60" s="278"/>
      <c r="BC60" s="278"/>
      <c r="BD60" s="278"/>
      <c r="BE60" s="278"/>
      <c r="BF60" s="278"/>
      <c r="BG60" s="278"/>
      <c r="BH60" s="278"/>
      <c r="BI60" s="278"/>
      <c r="BJ60" s="278"/>
      <c r="BK60" s="278"/>
      <c r="BL60" s="278"/>
      <c r="BM60" s="278"/>
      <c r="BN60" s="278"/>
      <c r="BO60" s="278"/>
      <c r="BP60" s="278"/>
      <c r="BQ60" s="278"/>
      <c r="BR60" s="278"/>
      <c r="BS60" s="279"/>
      <c r="BT60" s="296"/>
      <c r="BU60" s="297"/>
      <c r="BV60" s="297"/>
      <c r="BW60" s="297"/>
      <c r="BX60" s="297"/>
      <c r="BY60" s="297"/>
      <c r="BZ60" s="297"/>
      <c r="CA60" s="297"/>
      <c r="CB60" s="297"/>
      <c r="CC60" s="297"/>
      <c r="CD60" s="297"/>
      <c r="CE60" s="297"/>
      <c r="CF60" s="297"/>
      <c r="CG60" s="297"/>
      <c r="CH60" s="265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</row>
    <row r="61" spans="1:183" s="4" customFormat="1">
      <c r="A61" s="130">
        <v>1</v>
      </c>
      <c r="B61" s="169" t="s">
        <v>103</v>
      </c>
      <c r="C61" s="166" t="s">
        <v>47</v>
      </c>
      <c r="D61" s="162">
        <f t="shared" ref="D61:D70" si="17">SUM(F61:K61)</f>
        <v>150</v>
      </c>
      <c r="E61" s="54">
        <f t="shared" ref="E61:E71" si="18">SUM(F61:J61)</f>
        <v>38</v>
      </c>
      <c r="F61" s="125">
        <f t="shared" ref="F61:H72" si="19">SUM(L61:L61,R61:R61,X61:X61,AD61:AD61,AJ61:AJ61,AP61:AP61,AV61:AV61,BB61:BB61,BH61:BH61,BN61:BN61)</f>
        <v>10</v>
      </c>
      <c r="G61" s="108">
        <f t="shared" si="19"/>
        <v>0</v>
      </c>
      <c r="H61" s="108">
        <f>SUM(N61:N61,T61:T61,Z61:Z61,AF61:AF61,AL61:AL61,AR61:AR61,AX61:AX61,BD61:BD61,BJ61:BJ61,BP61:BP61)</f>
        <v>20</v>
      </c>
      <c r="I61" s="108">
        <f t="shared" ref="I61:K71" si="20">SUM(O61:O61,U61:U61,AA61:AA61,AG61:AG61,AM61:AM61,AS61:AS61,AY61:AY61,BE61:BE61,BK61:BK61,BQ61:BQ61)</f>
        <v>6</v>
      </c>
      <c r="J61" s="108">
        <f t="shared" si="20"/>
        <v>2</v>
      </c>
      <c r="K61" s="133">
        <f t="shared" si="20"/>
        <v>112</v>
      </c>
      <c r="L61" s="95"/>
      <c r="M61" s="55"/>
      <c r="N61" s="55"/>
      <c r="O61" s="55"/>
      <c r="P61" s="55"/>
      <c r="Q61" s="56"/>
      <c r="R61" s="57"/>
      <c r="S61" s="14"/>
      <c r="T61" s="14"/>
      <c r="U61" s="14"/>
      <c r="V61" s="14"/>
      <c r="W61" s="102"/>
      <c r="X61" s="95"/>
      <c r="Y61" s="55"/>
      <c r="Z61" s="55"/>
      <c r="AA61" s="55"/>
      <c r="AB61" s="55"/>
      <c r="AC61" s="56"/>
      <c r="AD61" s="57"/>
      <c r="AE61" s="14"/>
      <c r="AF61" s="14"/>
      <c r="AG61" s="14"/>
      <c r="AH61" s="14"/>
      <c r="AI61" s="102"/>
      <c r="AJ61" s="95"/>
      <c r="AK61" s="55"/>
      <c r="AL61" s="55"/>
      <c r="AM61" s="55"/>
      <c r="AN61" s="55"/>
      <c r="AO61" s="56"/>
      <c r="AP61" s="57"/>
      <c r="AQ61" s="14"/>
      <c r="AR61" s="14"/>
      <c r="AS61" s="14"/>
      <c r="AT61" s="14"/>
      <c r="AU61" s="102"/>
      <c r="AV61" s="95">
        <v>10</v>
      </c>
      <c r="AW61" s="55"/>
      <c r="AX61" s="55">
        <v>20</v>
      </c>
      <c r="AY61" s="55">
        <v>6</v>
      </c>
      <c r="AZ61" s="55">
        <v>2</v>
      </c>
      <c r="BA61" s="56">
        <v>112</v>
      </c>
      <c r="BB61" s="57"/>
      <c r="BC61" s="14"/>
      <c r="BD61" s="14"/>
      <c r="BE61" s="14"/>
      <c r="BF61" s="14"/>
      <c r="BG61" s="102"/>
      <c r="BH61" s="95"/>
      <c r="BI61" s="55"/>
      <c r="BJ61" s="55"/>
      <c r="BK61" s="55"/>
      <c r="BL61" s="55"/>
      <c r="BM61" s="56"/>
      <c r="BN61" s="57"/>
      <c r="BO61" s="14"/>
      <c r="BP61" s="14"/>
      <c r="BQ61" s="14"/>
      <c r="BR61" s="14"/>
      <c r="BS61" s="102"/>
      <c r="BT61" s="137"/>
      <c r="BU61" s="58"/>
      <c r="BV61" s="58"/>
      <c r="BW61" s="58"/>
      <c r="BX61" s="58"/>
      <c r="BY61" s="58"/>
      <c r="BZ61" s="58">
        <v>6</v>
      </c>
      <c r="CA61" s="58"/>
      <c r="CB61" s="58"/>
      <c r="CC61" s="138"/>
      <c r="CD61" s="191">
        <f t="shared" ref="CD61:CD72" si="21">SUM(BT61:CC61)</f>
        <v>6</v>
      </c>
      <c r="CE61" s="57">
        <f>ROUND(E61/25,1)</f>
        <v>1.5</v>
      </c>
      <c r="CF61" s="14">
        <v>4</v>
      </c>
      <c r="CG61" s="102">
        <v>6</v>
      </c>
      <c r="CH61" s="265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</row>
    <row r="62" spans="1:183">
      <c r="A62" s="131">
        <v>2</v>
      </c>
      <c r="B62" s="171" t="s">
        <v>104</v>
      </c>
      <c r="C62" s="167" t="s">
        <v>47</v>
      </c>
      <c r="D62" s="163">
        <f t="shared" si="17"/>
        <v>125</v>
      </c>
      <c r="E62" s="37">
        <f t="shared" si="18"/>
        <v>38</v>
      </c>
      <c r="F62" s="126">
        <f t="shared" si="19"/>
        <v>10</v>
      </c>
      <c r="G62" s="93">
        <f t="shared" si="19"/>
        <v>0</v>
      </c>
      <c r="H62" s="93">
        <f t="shared" si="19"/>
        <v>20</v>
      </c>
      <c r="I62" s="93">
        <f t="shared" si="20"/>
        <v>6</v>
      </c>
      <c r="J62" s="93">
        <f t="shared" si="20"/>
        <v>2</v>
      </c>
      <c r="K62" s="134">
        <f t="shared" si="20"/>
        <v>87</v>
      </c>
      <c r="L62" s="96"/>
      <c r="M62" s="39"/>
      <c r="N62" s="39"/>
      <c r="O62" s="39"/>
      <c r="P62" s="39"/>
      <c r="Q62" s="40"/>
      <c r="R62" s="41"/>
      <c r="S62" s="12"/>
      <c r="T62" s="12"/>
      <c r="U62" s="12"/>
      <c r="V62" s="12"/>
      <c r="W62" s="97"/>
      <c r="X62" s="96"/>
      <c r="Y62" s="39"/>
      <c r="Z62" s="39"/>
      <c r="AA62" s="39"/>
      <c r="AB62" s="39"/>
      <c r="AC62" s="40"/>
      <c r="AD62" s="41"/>
      <c r="AE62" s="12"/>
      <c r="AF62" s="12"/>
      <c r="AG62" s="12"/>
      <c r="AH62" s="12"/>
      <c r="AI62" s="97"/>
      <c r="AJ62" s="96"/>
      <c r="AK62" s="39"/>
      <c r="AL62" s="39"/>
      <c r="AM62" s="39"/>
      <c r="AN62" s="39"/>
      <c r="AO62" s="40"/>
      <c r="AP62" s="41"/>
      <c r="AQ62" s="12"/>
      <c r="AR62" s="12"/>
      <c r="AS62" s="12"/>
      <c r="AT62" s="12"/>
      <c r="AU62" s="97"/>
      <c r="AV62" s="96">
        <v>10</v>
      </c>
      <c r="AW62" s="39"/>
      <c r="AX62" s="39">
        <v>20</v>
      </c>
      <c r="AY62" s="39">
        <v>6</v>
      </c>
      <c r="AZ62" s="39">
        <v>2</v>
      </c>
      <c r="BA62" s="40">
        <v>87</v>
      </c>
      <c r="BB62" s="41"/>
      <c r="BC62" s="12"/>
      <c r="BD62" s="12"/>
      <c r="BE62" s="12"/>
      <c r="BF62" s="12"/>
      <c r="BG62" s="97"/>
      <c r="BH62" s="96"/>
      <c r="BI62" s="39"/>
      <c r="BJ62" s="39"/>
      <c r="BK62" s="39"/>
      <c r="BL62" s="39"/>
      <c r="BM62" s="40"/>
      <c r="BN62" s="41"/>
      <c r="BO62" s="12"/>
      <c r="BP62" s="12"/>
      <c r="BQ62" s="12"/>
      <c r="BR62" s="12"/>
      <c r="BS62" s="97"/>
      <c r="BT62" s="122"/>
      <c r="BU62" s="46"/>
      <c r="BV62" s="46"/>
      <c r="BW62" s="46"/>
      <c r="BX62" s="46"/>
      <c r="BY62" s="46"/>
      <c r="BZ62" s="46">
        <v>5</v>
      </c>
      <c r="CA62" s="46"/>
      <c r="CB62" s="46"/>
      <c r="CC62" s="139"/>
      <c r="CD62" s="186">
        <f t="shared" si="21"/>
        <v>5</v>
      </c>
      <c r="CE62" s="41">
        <f t="shared" ref="CE62:CE71" si="22">ROUND(E62/25,1)</f>
        <v>1.5</v>
      </c>
      <c r="CF62" s="12">
        <v>4</v>
      </c>
      <c r="CG62" s="97">
        <v>5</v>
      </c>
      <c r="CH62" s="265"/>
      <c r="CI62"/>
    </row>
    <row r="63" spans="1:183">
      <c r="A63" s="131">
        <v>3</v>
      </c>
      <c r="B63" s="171" t="s">
        <v>105</v>
      </c>
      <c r="C63" s="167" t="s">
        <v>47</v>
      </c>
      <c r="D63" s="163">
        <f t="shared" si="17"/>
        <v>100</v>
      </c>
      <c r="E63" s="37">
        <f t="shared" si="18"/>
        <v>38</v>
      </c>
      <c r="F63" s="126">
        <f t="shared" si="19"/>
        <v>10</v>
      </c>
      <c r="G63" s="93">
        <f t="shared" si="19"/>
        <v>0</v>
      </c>
      <c r="H63" s="93">
        <f t="shared" si="19"/>
        <v>20</v>
      </c>
      <c r="I63" s="93">
        <f t="shared" si="20"/>
        <v>6</v>
      </c>
      <c r="J63" s="93">
        <f t="shared" si="20"/>
        <v>2</v>
      </c>
      <c r="K63" s="134">
        <f t="shared" si="20"/>
        <v>62</v>
      </c>
      <c r="L63" s="96"/>
      <c r="M63" s="39"/>
      <c r="N63" s="39"/>
      <c r="O63" s="39"/>
      <c r="P63" s="39"/>
      <c r="Q63" s="40"/>
      <c r="R63" s="41"/>
      <c r="S63" s="12"/>
      <c r="T63" s="12"/>
      <c r="U63" s="12"/>
      <c r="V63" s="12"/>
      <c r="W63" s="97"/>
      <c r="X63" s="96"/>
      <c r="Y63" s="39"/>
      <c r="Z63" s="39"/>
      <c r="AA63" s="39"/>
      <c r="AB63" s="39"/>
      <c r="AC63" s="40"/>
      <c r="AD63" s="41"/>
      <c r="AE63" s="12"/>
      <c r="AF63" s="12"/>
      <c r="AG63" s="12"/>
      <c r="AH63" s="12"/>
      <c r="AI63" s="97"/>
      <c r="AJ63" s="96"/>
      <c r="AK63" s="39"/>
      <c r="AL63" s="39"/>
      <c r="AM63" s="39"/>
      <c r="AN63" s="39"/>
      <c r="AO63" s="40"/>
      <c r="AP63" s="41"/>
      <c r="AQ63" s="12"/>
      <c r="AR63" s="12"/>
      <c r="AS63" s="12"/>
      <c r="AT63" s="12"/>
      <c r="AU63" s="97"/>
      <c r="AV63" s="96">
        <v>10</v>
      </c>
      <c r="AW63" s="39"/>
      <c r="AX63" s="39">
        <v>20</v>
      </c>
      <c r="AY63" s="39">
        <v>6</v>
      </c>
      <c r="AZ63" s="39">
        <v>2</v>
      </c>
      <c r="BA63" s="40">
        <v>62</v>
      </c>
      <c r="BB63" s="41"/>
      <c r="BC63" s="12"/>
      <c r="BD63" s="12"/>
      <c r="BE63" s="12"/>
      <c r="BF63" s="12"/>
      <c r="BG63" s="97"/>
      <c r="BH63" s="96"/>
      <c r="BI63" s="39"/>
      <c r="BJ63" s="39"/>
      <c r="BK63" s="39"/>
      <c r="BL63" s="39"/>
      <c r="BM63" s="40"/>
      <c r="BN63" s="41"/>
      <c r="BO63" s="12"/>
      <c r="BP63" s="12"/>
      <c r="BQ63" s="12"/>
      <c r="BR63" s="12"/>
      <c r="BS63" s="97"/>
      <c r="BT63" s="122"/>
      <c r="BU63" s="46"/>
      <c r="BV63" s="46"/>
      <c r="BW63" s="46"/>
      <c r="BX63" s="46"/>
      <c r="BY63" s="46"/>
      <c r="BZ63" s="46">
        <v>4</v>
      </c>
      <c r="CA63" s="46"/>
      <c r="CB63" s="46"/>
      <c r="CC63" s="139"/>
      <c r="CD63" s="186">
        <f t="shared" si="21"/>
        <v>4</v>
      </c>
      <c r="CE63" s="41">
        <f t="shared" si="22"/>
        <v>1.5</v>
      </c>
      <c r="CF63" s="12">
        <v>3</v>
      </c>
      <c r="CG63" s="97">
        <v>4</v>
      </c>
      <c r="CH63" s="265"/>
      <c r="CI63"/>
    </row>
    <row r="64" spans="1:183">
      <c r="A64" s="131">
        <v>4</v>
      </c>
      <c r="B64" s="189" t="s">
        <v>106</v>
      </c>
      <c r="C64" s="167" t="s">
        <v>47</v>
      </c>
      <c r="D64" s="163">
        <f t="shared" si="17"/>
        <v>75</v>
      </c>
      <c r="E64" s="37">
        <f t="shared" si="18"/>
        <v>30</v>
      </c>
      <c r="F64" s="126">
        <f t="shared" si="19"/>
        <v>10</v>
      </c>
      <c r="G64" s="93">
        <f t="shared" si="19"/>
        <v>0</v>
      </c>
      <c r="H64" s="93">
        <f t="shared" si="19"/>
        <v>12</v>
      </c>
      <c r="I64" s="93">
        <f t="shared" si="20"/>
        <v>6</v>
      </c>
      <c r="J64" s="93">
        <f t="shared" si="20"/>
        <v>2</v>
      </c>
      <c r="K64" s="134">
        <f t="shared" si="20"/>
        <v>45</v>
      </c>
      <c r="L64" s="96"/>
      <c r="M64" s="39"/>
      <c r="N64" s="39"/>
      <c r="O64" s="39"/>
      <c r="P64" s="39"/>
      <c r="Q64" s="40"/>
      <c r="R64" s="41"/>
      <c r="S64" s="12"/>
      <c r="T64" s="12"/>
      <c r="U64" s="12"/>
      <c r="V64" s="12"/>
      <c r="W64" s="97"/>
      <c r="X64" s="96"/>
      <c r="Y64" s="39"/>
      <c r="Z64" s="39"/>
      <c r="AA64" s="39"/>
      <c r="AB64" s="39"/>
      <c r="AC64" s="40"/>
      <c r="AD64" s="41"/>
      <c r="AE64" s="12"/>
      <c r="AF64" s="12"/>
      <c r="AG64" s="12"/>
      <c r="AH64" s="12"/>
      <c r="AI64" s="97"/>
      <c r="AJ64" s="96"/>
      <c r="AK64" s="39"/>
      <c r="AL64" s="39"/>
      <c r="AM64" s="39"/>
      <c r="AN64" s="39"/>
      <c r="AO64" s="40"/>
      <c r="AP64" s="41"/>
      <c r="AQ64" s="12"/>
      <c r="AR64" s="12"/>
      <c r="AS64" s="12"/>
      <c r="AT64" s="12"/>
      <c r="AU64" s="97"/>
      <c r="AV64" s="96"/>
      <c r="AW64" s="39"/>
      <c r="AX64" s="39"/>
      <c r="AY64" s="39"/>
      <c r="AZ64" s="39"/>
      <c r="BA64" s="40"/>
      <c r="BB64" s="41">
        <v>10</v>
      </c>
      <c r="BC64" s="12"/>
      <c r="BD64" s="12">
        <v>12</v>
      </c>
      <c r="BE64" s="12">
        <v>6</v>
      </c>
      <c r="BF64" s="12">
        <v>2</v>
      </c>
      <c r="BG64" s="97">
        <v>45</v>
      </c>
      <c r="BH64" s="96"/>
      <c r="BI64" s="39"/>
      <c r="BJ64" s="39"/>
      <c r="BK64" s="39"/>
      <c r="BL64" s="39"/>
      <c r="BM64" s="40"/>
      <c r="BN64" s="41"/>
      <c r="BO64" s="12"/>
      <c r="BP64" s="12"/>
      <c r="BQ64" s="12"/>
      <c r="BR64" s="12"/>
      <c r="BS64" s="97"/>
      <c r="BT64" s="122"/>
      <c r="BU64" s="46"/>
      <c r="BV64" s="46"/>
      <c r="BW64" s="46"/>
      <c r="BX64" s="46"/>
      <c r="BY64" s="46"/>
      <c r="BZ64" s="46"/>
      <c r="CA64" s="46">
        <v>3</v>
      </c>
      <c r="CB64" s="46"/>
      <c r="CC64" s="139"/>
      <c r="CD64" s="186">
        <f t="shared" si="21"/>
        <v>3</v>
      </c>
      <c r="CE64" s="41">
        <f t="shared" si="22"/>
        <v>1.2</v>
      </c>
      <c r="CF64" s="12">
        <v>2</v>
      </c>
      <c r="CG64" s="97">
        <v>3</v>
      </c>
      <c r="CH64" s="265"/>
      <c r="CI64"/>
    </row>
    <row r="65" spans="1:87" s="174" customFormat="1">
      <c r="A65" s="131">
        <v>5</v>
      </c>
      <c r="B65" s="171" t="s">
        <v>107</v>
      </c>
      <c r="C65" s="167" t="s">
        <v>47</v>
      </c>
      <c r="D65" s="163">
        <f t="shared" si="17"/>
        <v>75</v>
      </c>
      <c r="E65" s="37">
        <f t="shared" si="18"/>
        <v>30</v>
      </c>
      <c r="F65" s="126">
        <f t="shared" si="19"/>
        <v>10</v>
      </c>
      <c r="G65" s="93">
        <f t="shared" si="19"/>
        <v>0</v>
      </c>
      <c r="H65" s="93">
        <f t="shared" si="19"/>
        <v>12</v>
      </c>
      <c r="I65" s="93">
        <f t="shared" si="20"/>
        <v>6</v>
      </c>
      <c r="J65" s="93">
        <f t="shared" si="20"/>
        <v>2</v>
      </c>
      <c r="K65" s="134">
        <f t="shared" si="20"/>
        <v>45</v>
      </c>
      <c r="L65" s="96"/>
      <c r="M65" s="39"/>
      <c r="N65" s="39"/>
      <c r="O65" s="39"/>
      <c r="P65" s="39"/>
      <c r="Q65" s="40"/>
      <c r="R65" s="41"/>
      <c r="S65" s="12"/>
      <c r="T65" s="12"/>
      <c r="U65" s="12"/>
      <c r="V65" s="12"/>
      <c r="W65" s="97"/>
      <c r="X65" s="96"/>
      <c r="Y65" s="39"/>
      <c r="Z65" s="39"/>
      <c r="AA65" s="39"/>
      <c r="AB65" s="39"/>
      <c r="AC65" s="40"/>
      <c r="AD65" s="41"/>
      <c r="AE65" s="12"/>
      <c r="AF65" s="12"/>
      <c r="AG65" s="12"/>
      <c r="AH65" s="12"/>
      <c r="AI65" s="97"/>
      <c r="AJ65" s="96"/>
      <c r="AK65" s="39"/>
      <c r="AL65" s="39"/>
      <c r="AM65" s="39"/>
      <c r="AN65" s="39"/>
      <c r="AO65" s="40"/>
      <c r="AP65" s="41"/>
      <c r="AQ65" s="12"/>
      <c r="AR65" s="12"/>
      <c r="AS65" s="12"/>
      <c r="AT65" s="12"/>
      <c r="AU65" s="97"/>
      <c r="AV65" s="96"/>
      <c r="AW65" s="39"/>
      <c r="AX65" s="39"/>
      <c r="AY65" s="39"/>
      <c r="AZ65" s="39"/>
      <c r="BA65" s="40"/>
      <c r="BB65" s="41">
        <v>10</v>
      </c>
      <c r="BC65" s="12"/>
      <c r="BD65" s="12">
        <v>12</v>
      </c>
      <c r="BE65" s="12">
        <v>6</v>
      </c>
      <c r="BF65" s="12">
        <v>2</v>
      </c>
      <c r="BG65" s="97">
        <v>45</v>
      </c>
      <c r="BH65" s="96"/>
      <c r="BI65" s="39"/>
      <c r="BJ65" s="39"/>
      <c r="BK65" s="39"/>
      <c r="BL65" s="39"/>
      <c r="BM65" s="40"/>
      <c r="BN65" s="41"/>
      <c r="BO65" s="12"/>
      <c r="BP65" s="12"/>
      <c r="BQ65" s="12"/>
      <c r="BR65" s="12"/>
      <c r="BS65" s="97"/>
      <c r="BT65" s="122"/>
      <c r="BU65" s="46"/>
      <c r="BV65" s="46"/>
      <c r="BW65" s="46"/>
      <c r="BX65" s="46"/>
      <c r="BY65" s="46"/>
      <c r="BZ65" s="46"/>
      <c r="CA65" s="46">
        <v>3</v>
      </c>
      <c r="CB65" s="46"/>
      <c r="CC65" s="139"/>
      <c r="CD65" s="186">
        <f>SUM(BT65:CC65)</f>
        <v>3</v>
      </c>
      <c r="CE65" s="41">
        <f t="shared" si="22"/>
        <v>1.2</v>
      </c>
      <c r="CF65" s="12">
        <v>3</v>
      </c>
      <c r="CG65" s="97">
        <v>3</v>
      </c>
      <c r="CH65" s="266"/>
    </row>
    <row r="66" spans="1:87" s="174" customFormat="1">
      <c r="A66" s="131">
        <v>6</v>
      </c>
      <c r="B66" s="171" t="s">
        <v>108</v>
      </c>
      <c r="C66" s="167" t="s">
        <v>47</v>
      </c>
      <c r="D66" s="163">
        <f t="shared" si="17"/>
        <v>75</v>
      </c>
      <c r="E66" s="37">
        <f t="shared" si="18"/>
        <v>30</v>
      </c>
      <c r="F66" s="126">
        <f t="shared" si="19"/>
        <v>10</v>
      </c>
      <c r="G66" s="93">
        <f t="shared" si="19"/>
        <v>0</v>
      </c>
      <c r="H66" s="93">
        <f t="shared" si="19"/>
        <v>12</v>
      </c>
      <c r="I66" s="93">
        <f t="shared" si="20"/>
        <v>6</v>
      </c>
      <c r="J66" s="93">
        <f t="shared" si="20"/>
        <v>2</v>
      </c>
      <c r="K66" s="134">
        <f t="shared" si="20"/>
        <v>45</v>
      </c>
      <c r="L66" s="96"/>
      <c r="M66" s="39"/>
      <c r="N66" s="39"/>
      <c r="O66" s="39"/>
      <c r="P66" s="39"/>
      <c r="Q66" s="40"/>
      <c r="R66" s="41"/>
      <c r="S66" s="12"/>
      <c r="T66" s="12"/>
      <c r="U66" s="12"/>
      <c r="V66" s="12"/>
      <c r="W66" s="97"/>
      <c r="X66" s="96"/>
      <c r="Y66" s="39"/>
      <c r="Z66" s="39"/>
      <c r="AA66" s="39"/>
      <c r="AB66" s="39"/>
      <c r="AC66" s="40"/>
      <c r="AD66" s="41"/>
      <c r="AE66" s="12"/>
      <c r="AF66" s="12"/>
      <c r="AG66" s="12"/>
      <c r="AH66" s="12"/>
      <c r="AI66" s="97"/>
      <c r="AJ66" s="96"/>
      <c r="AK66" s="39"/>
      <c r="AL66" s="39"/>
      <c r="AM66" s="39"/>
      <c r="AN66" s="39"/>
      <c r="AO66" s="40"/>
      <c r="AP66" s="41"/>
      <c r="AQ66" s="12"/>
      <c r="AR66" s="12"/>
      <c r="AS66" s="12"/>
      <c r="AT66" s="12"/>
      <c r="AU66" s="97"/>
      <c r="AV66" s="96"/>
      <c r="AW66" s="39"/>
      <c r="AX66" s="39"/>
      <c r="AY66" s="39"/>
      <c r="AZ66" s="39"/>
      <c r="BA66" s="40"/>
      <c r="BB66" s="41">
        <v>10</v>
      </c>
      <c r="BC66" s="12"/>
      <c r="BD66" s="12">
        <v>12</v>
      </c>
      <c r="BE66" s="12">
        <v>6</v>
      </c>
      <c r="BF66" s="12">
        <v>2</v>
      </c>
      <c r="BG66" s="97">
        <v>45</v>
      </c>
      <c r="BH66" s="96"/>
      <c r="BI66" s="39"/>
      <c r="BJ66" s="39"/>
      <c r="BK66" s="39"/>
      <c r="BL66" s="39"/>
      <c r="BM66" s="40"/>
      <c r="BN66" s="41"/>
      <c r="BO66" s="12"/>
      <c r="BP66" s="12"/>
      <c r="BQ66" s="12"/>
      <c r="BR66" s="12"/>
      <c r="BS66" s="97"/>
      <c r="BT66" s="122"/>
      <c r="BU66" s="46"/>
      <c r="BV66" s="46"/>
      <c r="BW66" s="46"/>
      <c r="BX66" s="46"/>
      <c r="BY66" s="46"/>
      <c r="BZ66" s="46"/>
      <c r="CA66" s="46">
        <v>3</v>
      </c>
      <c r="CB66" s="46"/>
      <c r="CC66" s="139"/>
      <c r="CD66" s="186">
        <f t="shared" si="21"/>
        <v>3</v>
      </c>
      <c r="CE66" s="41">
        <f t="shared" si="22"/>
        <v>1.2</v>
      </c>
      <c r="CF66" s="12">
        <v>3</v>
      </c>
      <c r="CG66" s="97">
        <v>3</v>
      </c>
      <c r="CH66" s="266"/>
    </row>
    <row r="67" spans="1:87">
      <c r="A67" s="131">
        <v>7</v>
      </c>
      <c r="B67" s="171" t="s">
        <v>109</v>
      </c>
      <c r="C67" s="167" t="s">
        <v>47</v>
      </c>
      <c r="D67" s="163">
        <f t="shared" si="17"/>
        <v>150</v>
      </c>
      <c r="E67" s="37">
        <f t="shared" si="18"/>
        <v>38</v>
      </c>
      <c r="F67" s="126">
        <f t="shared" si="19"/>
        <v>10</v>
      </c>
      <c r="G67" s="93">
        <f t="shared" si="19"/>
        <v>0</v>
      </c>
      <c r="H67" s="93">
        <f t="shared" si="19"/>
        <v>20</v>
      </c>
      <c r="I67" s="93">
        <f t="shared" si="20"/>
        <v>6</v>
      </c>
      <c r="J67" s="93">
        <f t="shared" si="20"/>
        <v>2</v>
      </c>
      <c r="K67" s="134">
        <f t="shared" si="20"/>
        <v>112</v>
      </c>
      <c r="L67" s="96"/>
      <c r="M67" s="39"/>
      <c r="N67" s="39"/>
      <c r="O67" s="39"/>
      <c r="P67" s="39"/>
      <c r="Q67" s="40"/>
      <c r="R67" s="41"/>
      <c r="S67" s="12"/>
      <c r="T67" s="12"/>
      <c r="U67" s="12"/>
      <c r="V67" s="12"/>
      <c r="W67" s="97"/>
      <c r="X67" s="96"/>
      <c r="Y67" s="39"/>
      <c r="Z67" s="39"/>
      <c r="AA67" s="39"/>
      <c r="AB67" s="39"/>
      <c r="AC67" s="40"/>
      <c r="AD67" s="41"/>
      <c r="AE67" s="12"/>
      <c r="AF67" s="12"/>
      <c r="AG67" s="12"/>
      <c r="AH67" s="12"/>
      <c r="AI67" s="97"/>
      <c r="AJ67" s="96"/>
      <c r="AK67" s="39"/>
      <c r="AL67" s="39"/>
      <c r="AM67" s="39"/>
      <c r="AN67" s="39"/>
      <c r="AO67" s="40"/>
      <c r="AP67" s="41"/>
      <c r="AQ67" s="12"/>
      <c r="AR67" s="12"/>
      <c r="AS67" s="12"/>
      <c r="AT67" s="12"/>
      <c r="AU67" s="97"/>
      <c r="AV67" s="96"/>
      <c r="AW67" s="39"/>
      <c r="AX67" s="39"/>
      <c r="AY67" s="39"/>
      <c r="AZ67" s="39"/>
      <c r="BA67" s="40"/>
      <c r="BB67" s="41"/>
      <c r="BC67" s="12"/>
      <c r="BD67" s="12"/>
      <c r="BE67" s="12"/>
      <c r="BF67" s="12"/>
      <c r="BG67" s="97"/>
      <c r="BH67" s="96">
        <v>10</v>
      </c>
      <c r="BI67" s="39"/>
      <c r="BJ67" s="39">
        <v>20</v>
      </c>
      <c r="BK67" s="39">
        <v>6</v>
      </c>
      <c r="BL67" s="39">
        <v>2</v>
      </c>
      <c r="BM67" s="40">
        <v>112</v>
      </c>
      <c r="BN67" s="41"/>
      <c r="BO67" s="12"/>
      <c r="BP67" s="12"/>
      <c r="BQ67" s="12"/>
      <c r="BR67" s="12"/>
      <c r="BS67" s="97"/>
      <c r="BT67" s="122"/>
      <c r="BU67" s="46"/>
      <c r="BV67" s="46"/>
      <c r="BW67" s="46"/>
      <c r="BX67" s="46"/>
      <c r="BY67" s="46"/>
      <c r="BZ67" s="46"/>
      <c r="CA67" s="46"/>
      <c r="CB67" s="46">
        <v>6</v>
      </c>
      <c r="CC67" s="139"/>
      <c r="CD67" s="186">
        <f t="shared" si="21"/>
        <v>6</v>
      </c>
      <c r="CE67" s="41">
        <f t="shared" si="22"/>
        <v>1.5</v>
      </c>
      <c r="CF67" s="12">
        <v>5</v>
      </c>
      <c r="CG67" s="97">
        <v>6</v>
      </c>
      <c r="CH67" s="265"/>
      <c r="CI67"/>
    </row>
    <row r="68" spans="1:87" ht="18" customHeight="1">
      <c r="A68" s="131">
        <v>8</v>
      </c>
      <c r="B68" s="171" t="s">
        <v>110</v>
      </c>
      <c r="C68" s="167" t="s">
        <v>47</v>
      </c>
      <c r="D68" s="163">
        <f t="shared" si="17"/>
        <v>125</v>
      </c>
      <c r="E68" s="37">
        <f t="shared" si="18"/>
        <v>38</v>
      </c>
      <c r="F68" s="126">
        <f t="shared" si="19"/>
        <v>10</v>
      </c>
      <c r="G68" s="93">
        <f t="shared" si="19"/>
        <v>0</v>
      </c>
      <c r="H68" s="93">
        <f t="shared" si="19"/>
        <v>20</v>
      </c>
      <c r="I68" s="93">
        <f t="shared" si="20"/>
        <v>6</v>
      </c>
      <c r="J68" s="93">
        <f t="shared" si="20"/>
        <v>2</v>
      </c>
      <c r="K68" s="134">
        <f t="shared" si="20"/>
        <v>87</v>
      </c>
      <c r="L68" s="96"/>
      <c r="M68" s="39"/>
      <c r="N68" s="39"/>
      <c r="O68" s="39"/>
      <c r="P68" s="39"/>
      <c r="Q68" s="40"/>
      <c r="R68" s="41"/>
      <c r="S68" s="12"/>
      <c r="T68" s="12"/>
      <c r="U68" s="12"/>
      <c r="V68" s="12"/>
      <c r="W68" s="97"/>
      <c r="X68" s="96"/>
      <c r="Y68" s="39"/>
      <c r="Z68" s="39"/>
      <c r="AA68" s="39"/>
      <c r="AB68" s="39"/>
      <c r="AC68" s="40"/>
      <c r="AD68" s="41"/>
      <c r="AE68" s="12"/>
      <c r="AF68" s="12"/>
      <c r="AG68" s="12"/>
      <c r="AH68" s="12"/>
      <c r="AI68" s="97"/>
      <c r="AJ68" s="96"/>
      <c r="AK68" s="39"/>
      <c r="AL68" s="39"/>
      <c r="AM68" s="39"/>
      <c r="AN68" s="39"/>
      <c r="AO68" s="40"/>
      <c r="AP68" s="41"/>
      <c r="AQ68" s="12"/>
      <c r="AR68" s="12"/>
      <c r="AS68" s="12"/>
      <c r="AT68" s="12"/>
      <c r="AU68" s="97"/>
      <c r="AV68" s="96"/>
      <c r="AW68" s="39"/>
      <c r="AX68" s="39"/>
      <c r="AY68" s="39"/>
      <c r="AZ68" s="39"/>
      <c r="BA68" s="40"/>
      <c r="BB68" s="41"/>
      <c r="BC68" s="12"/>
      <c r="BD68" s="12"/>
      <c r="BE68" s="12"/>
      <c r="BF68" s="12"/>
      <c r="BG68" s="97"/>
      <c r="BH68" s="96">
        <v>10</v>
      </c>
      <c r="BI68" s="39"/>
      <c r="BJ68" s="39">
        <v>20</v>
      </c>
      <c r="BK68" s="39">
        <v>6</v>
      </c>
      <c r="BL68" s="39">
        <v>2</v>
      </c>
      <c r="BM68" s="40">
        <v>87</v>
      </c>
      <c r="BN68" s="41"/>
      <c r="BO68" s="12"/>
      <c r="BP68" s="12"/>
      <c r="BQ68" s="12"/>
      <c r="BR68" s="12"/>
      <c r="BS68" s="97"/>
      <c r="BT68" s="122"/>
      <c r="BU68" s="46"/>
      <c r="BV68" s="46"/>
      <c r="BW68" s="46"/>
      <c r="BX68" s="46"/>
      <c r="BY68" s="46"/>
      <c r="BZ68" s="46"/>
      <c r="CA68" s="46"/>
      <c r="CB68" s="46">
        <v>5</v>
      </c>
      <c r="CC68" s="139"/>
      <c r="CD68" s="186">
        <f t="shared" si="21"/>
        <v>5</v>
      </c>
      <c r="CE68" s="41">
        <f t="shared" si="22"/>
        <v>1.5</v>
      </c>
      <c r="CF68" s="12">
        <v>4</v>
      </c>
      <c r="CG68" s="97">
        <v>5</v>
      </c>
      <c r="CH68" s="265"/>
      <c r="CI68"/>
    </row>
    <row r="69" spans="1:87">
      <c r="A69" s="131">
        <v>9</v>
      </c>
      <c r="B69" s="189" t="s">
        <v>111</v>
      </c>
      <c r="C69" s="167" t="s">
        <v>47</v>
      </c>
      <c r="D69" s="163">
        <f t="shared" si="17"/>
        <v>100</v>
      </c>
      <c r="E69" s="37">
        <f t="shared" si="18"/>
        <v>23</v>
      </c>
      <c r="F69" s="126">
        <f t="shared" si="19"/>
        <v>0</v>
      </c>
      <c r="G69" s="93">
        <f t="shared" si="19"/>
        <v>0</v>
      </c>
      <c r="H69" s="93">
        <f t="shared" si="19"/>
        <v>20</v>
      </c>
      <c r="I69" s="93">
        <f t="shared" si="20"/>
        <v>2</v>
      </c>
      <c r="J69" s="93">
        <f t="shared" si="20"/>
        <v>1</v>
      </c>
      <c r="K69" s="134">
        <f t="shared" si="20"/>
        <v>77</v>
      </c>
      <c r="L69" s="96"/>
      <c r="M69" s="39"/>
      <c r="N69" s="39"/>
      <c r="O69" s="39"/>
      <c r="P69" s="39"/>
      <c r="Q69" s="40"/>
      <c r="R69" s="41"/>
      <c r="S69" s="12"/>
      <c r="T69" s="12"/>
      <c r="U69" s="12"/>
      <c r="V69" s="12"/>
      <c r="W69" s="97"/>
      <c r="X69" s="96"/>
      <c r="Y69" s="39"/>
      <c r="Z69" s="39"/>
      <c r="AA69" s="39"/>
      <c r="AB69" s="39"/>
      <c r="AC69" s="40"/>
      <c r="AD69" s="41"/>
      <c r="AE69" s="12"/>
      <c r="AF69" s="12"/>
      <c r="AG69" s="12"/>
      <c r="AH69" s="12"/>
      <c r="AI69" s="97"/>
      <c r="AJ69" s="96"/>
      <c r="AK69" s="39"/>
      <c r="AL69" s="39"/>
      <c r="AM69" s="39"/>
      <c r="AN69" s="39"/>
      <c r="AO69" s="40"/>
      <c r="AP69" s="41"/>
      <c r="AQ69" s="12"/>
      <c r="AR69" s="12"/>
      <c r="AS69" s="12"/>
      <c r="AT69" s="12"/>
      <c r="AU69" s="97"/>
      <c r="AV69" s="96"/>
      <c r="AW69" s="39"/>
      <c r="AX69" s="39"/>
      <c r="AY69" s="39"/>
      <c r="AZ69" s="39"/>
      <c r="BA69" s="40"/>
      <c r="BB69" s="41"/>
      <c r="BC69" s="12"/>
      <c r="BD69" s="12"/>
      <c r="BE69" s="12"/>
      <c r="BF69" s="12"/>
      <c r="BG69" s="97"/>
      <c r="BH69" s="96"/>
      <c r="BI69" s="39"/>
      <c r="BJ69" s="39">
        <v>20</v>
      </c>
      <c r="BK69" s="39">
        <v>2</v>
      </c>
      <c r="BL69" s="39">
        <v>1</v>
      </c>
      <c r="BM69" s="40">
        <v>77</v>
      </c>
      <c r="BN69" s="41"/>
      <c r="BO69" s="12"/>
      <c r="BP69" s="12"/>
      <c r="BQ69" s="12"/>
      <c r="BR69" s="12"/>
      <c r="BS69" s="97"/>
      <c r="BT69" s="122"/>
      <c r="BU69" s="46"/>
      <c r="BV69" s="46"/>
      <c r="BW69" s="46"/>
      <c r="BX69" s="46"/>
      <c r="BY69" s="46"/>
      <c r="BZ69" s="46"/>
      <c r="CA69" s="46"/>
      <c r="CB69" s="46">
        <v>4</v>
      </c>
      <c r="CC69" s="139"/>
      <c r="CD69" s="186">
        <f t="shared" si="21"/>
        <v>4</v>
      </c>
      <c r="CE69" s="41">
        <f t="shared" si="22"/>
        <v>0.9</v>
      </c>
      <c r="CF69" s="12">
        <v>4</v>
      </c>
      <c r="CG69" s="97">
        <v>4</v>
      </c>
      <c r="CH69" s="265"/>
      <c r="CI69"/>
    </row>
    <row r="70" spans="1:87">
      <c r="A70" s="131">
        <v>10</v>
      </c>
      <c r="B70" s="171" t="s">
        <v>112</v>
      </c>
      <c r="C70" s="167" t="s">
        <v>47</v>
      </c>
      <c r="D70" s="163">
        <f t="shared" si="17"/>
        <v>100</v>
      </c>
      <c r="E70" s="37">
        <f t="shared" si="18"/>
        <v>38</v>
      </c>
      <c r="F70" s="126">
        <f>SUM(L70:L70,R70:R70,X70:X70,AD70:AD70,AJ70:AJ70,AP70:AP70,AV70:AV70,BB70:BB70,BH70:BH70,BN70:BN70)</f>
        <v>10</v>
      </c>
      <c r="G70" s="93">
        <f t="shared" si="19"/>
        <v>0</v>
      </c>
      <c r="H70" s="93">
        <f t="shared" si="19"/>
        <v>20</v>
      </c>
      <c r="I70" s="93">
        <f t="shared" si="20"/>
        <v>6</v>
      </c>
      <c r="J70" s="93">
        <f t="shared" si="20"/>
        <v>2</v>
      </c>
      <c r="K70" s="134">
        <f t="shared" si="20"/>
        <v>62</v>
      </c>
      <c r="L70" s="96"/>
      <c r="M70" s="39"/>
      <c r="N70" s="39"/>
      <c r="O70" s="39"/>
      <c r="P70" s="39"/>
      <c r="Q70" s="40"/>
      <c r="R70" s="41"/>
      <c r="S70" s="12"/>
      <c r="T70" s="12"/>
      <c r="U70" s="12"/>
      <c r="V70" s="12"/>
      <c r="W70" s="97"/>
      <c r="X70" s="96"/>
      <c r="Y70" s="39"/>
      <c r="Z70" s="39"/>
      <c r="AA70" s="39"/>
      <c r="AB70" s="39"/>
      <c r="AC70" s="40"/>
      <c r="AD70" s="41"/>
      <c r="AE70" s="12"/>
      <c r="AF70" s="12"/>
      <c r="AG70" s="12"/>
      <c r="AH70" s="12"/>
      <c r="AI70" s="97"/>
      <c r="AJ70" s="96"/>
      <c r="AK70" s="39"/>
      <c r="AL70" s="39"/>
      <c r="AM70" s="39"/>
      <c r="AN70" s="39"/>
      <c r="AO70" s="40"/>
      <c r="AP70" s="41"/>
      <c r="AQ70" s="12"/>
      <c r="AR70" s="12"/>
      <c r="AS70" s="12"/>
      <c r="AT70" s="12"/>
      <c r="AU70" s="97"/>
      <c r="AV70" s="96"/>
      <c r="AW70" s="39"/>
      <c r="AX70" s="39"/>
      <c r="AY70" s="39"/>
      <c r="AZ70" s="39"/>
      <c r="BA70" s="40"/>
      <c r="BB70" s="41"/>
      <c r="BC70" s="12"/>
      <c r="BD70" s="12"/>
      <c r="BE70" s="12"/>
      <c r="BF70" s="12"/>
      <c r="BG70" s="97"/>
      <c r="BH70" s="96"/>
      <c r="BI70" s="39"/>
      <c r="BJ70" s="39"/>
      <c r="BK70" s="39"/>
      <c r="BL70" s="39"/>
      <c r="BM70" s="40"/>
      <c r="BN70" s="41">
        <v>10</v>
      </c>
      <c r="BO70" s="12"/>
      <c r="BP70" s="12">
        <v>20</v>
      </c>
      <c r="BQ70" s="12">
        <v>6</v>
      </c>
      <c r="BR70" s="12">
        <v>2</v>
      </c>
      <c r="BS70" s="97">
        <v>62</v>
      </c>
      <c r="BT70" s="122"/>
      <c r="BU70" s="46"/>
      <c r="BV70" s="46"/>
      <c r="BW70" s="46"/>
      <c r="BX70" s="46"/>
      <c r="BY70" s="46"/>
      <c r="BZ70" s="46"/>
      <c r="CA70" s="46"/>
      <c r="CB70" s="46"/>
      <c r="CC70" s="139">
        <v>4</v>
      </c>
      <c r="CD70" s="186">
        <f t="shared" si="21"/>
        <v>4</v>
      </c>
      <c r="CE70" s="41">
        <f t="shared" si="22"/>
        <v>1.5</v>
      </c>
      <c r="CF70" s="12">
        <v>3</v>
      </c>
      <c r="CG70" s="97">
        <v>4</v>
      </c>
      <c r="CH70" s="265"/>
      <c r="CI70"/>
    </row>
    <row r="71" spans="1:87">
      <c r="A71" s="131">
        <v>11</v>
      </c>
      <c r="B71" s="189" t="s">
        <v>113</v>
      </c>
      <c r="C71" s="167" t="s">
        <v>47</v>
      </c>
      <c r="D71" s="163">
        <f>SUM(F71:K71)</f>
        <v>150</v>
      </c>
      <c r="E71" s="37">
        <f t="shared" si="18"/>
        <v>38</v>
      </c>
      <c r="F71" s="126">
        <f>SUM(L71:L71,R71:R71,X71:X71,AD71:AD71,AJ71:AJ71,AP71:AP71,AV71:AV71,BB71:BB71,BH71:BH71,BN71:BN71)</f>
        <v>0</v>
      </c>
      <c r="G71" s="93">
        <f t="shared" si="19"/>
        <v>0</v>
      </c>
      <c r="H71" s="93">
        <f t="shared" si="19"/>
        <v>30</v>
      </c>
      <c r="I71" s="93">
        <f t="shared" si="20"/>
        <v>6</v>
      </c>
      <c r="J71" s="93">
        <f t="shared" si="20"/>
        <v>2</v>
      </c>
      <c r="K71" s="134">
        <f t="shared" si="20"/>
        <v>112</v>
      </c>
      <c r="L71" s="96"/>
      <c r="M71" s="39"/>
      <c r="N71" s="39"/>
      <c r="O71" s="39"/>
      <c r="P71" s="39"/>
      <c r="Q71" s="40"/>
      <c r="R71" s="41"/>
      <c r="S71" s="12"/>
      <c r="T71" s="12"/>
      <c r="U71" s="12"/>
      <c r="V71" s="12"/>
      <c r="W71" s="97"/>
      <c r="X71" s="96"/>
      <c r="Y71" s="39"/>
      <c r="Z71" s="39"/>
      <c r="AA71" s="39"/>
      <c r="AB71" s="39"/>
      <c r="AC71" s="40"/>
      <c r="AD71" s="41"/>
      <c r="AE71" s="12"/>
      <c r="AF71" s="12"/>
      <c r="AG71" s="12"/>
      <c r="AH71" s="12"/>
      <c r="AI71" s="97"/>
      <c r="AJ71" s="96"/>
      <c r="AK71" s="39"/>
      <c r="AL71" s="39"/>
      <c r="AM71" s="39"/>
      <c r="AN71" s="39"/>
      <c r="AO71" s="40"/>
      <c r="AP71" s="41"/>
      <c r="AQ71" s="12"/>
      <c r="AR71" s="12"/>
      <c r="AS71" s="12"/>
      <c r="AT71" s="12"/>
      <c r="AU71" s="97"/>
      <c r="AV71" s="96"/>
      <c r="AW71" s="39"/>
      <c r="AX71" s="39"/>
      <c r="AY71" s="39"/>
      <c r="AZ71" s="39"/>
      <c r="BA71" s="40"/>
      <c r="BB71" s="41"/>
      <c r="BC71" s="12"/>
      <c r="BD71" s="12"/>
      <c r="BE71" s="12"/>
      <c r="BF71" s="12"/>
      <c r="BG71" s="97"/>
      <c r="BH71" s="96"/>
      <c r="BI71" s="39"/>
      <c r="BJ71" s="39"/>
      <c r="BK71" s="39"/>
      <c r="BL71" s="39"/>
      <c r="BM71" s="40"/>
      <c r="BN71" s="41">
        <v>0</v>
      </c>
      <c r="BO71" s="12"/>
      <c r="BP71" s="12">
        <v>30</v>
      </c>
      <c r="BQ71" s="12">
        <v>6</v>
      </c>
      <c r="BR71" s="12">
        <v>2</v>
      </c>
      <c r="BS71" s="97">
        <v>112</v>
      </c>
      <c r="BT71" s="122"/>
      <c r="BU71" s="46"/>
      <c r="BV71" s="46"/>
      <c r="BW71" s="46"/>
      <c r="BX71" s="46"/>
      <c r="BY71" s="46"/>
      <c r="BZ71" s="46"/>
      <c r="CA71" s="46"/>
      <c r="CB71" s="46"/>
      <c r="CC71" s="139">
        <v>6</v>
      </c>
      <c r="CD71" s="186">
        <f t="shared" si="21"/>
        <v>6</v>
      </c>
      <c r="CE71" s="41">
        <f t="shared" si="22"/>
        <v>1.5</v>
      </c>
      <c r="CF71" s="12">
        <v>5</v>
      </c>
      <c r="CG71" s="97">
        <v>6</v>
      </c>
      <c r="CH71" s="265"/>
      <c r="CI71"/>
    </row>
    <row r="72" spans="1:87" ht="15.95" thickBot="1">
      <c r="A72" s="143">
        <v>12</v>
      </c>
      <c r="B72" s="190" t="s">
        <v>114</v>
      </c>
      <c r="C72" s="168" t="s">
        <v>47</v>
      </c>
      <c r="D72" s="164">
        <f>SUM(F72:K72)</f>
        <v>175</v>
      </c>
      <c r="E72" s="66">
        <f>SUM(F72:J72)</f>
        <v>38</v>
      </c>
      <c r="F72" s="140">
        <f>SUM(L72:L72,R72:R72,X72:X72,AD72:AD72,AJ72:AJ72,AP72:AP72,AV72:AV72,BB72:BB72,BH72:BH72,BN72:BN72)</f>
        <v>0</v>
      </c>
      <c r="G72" s="141">
        <f>SUM(M72:M72,S72:S72,Y72:Y72,AE72:AE72,AK72:AK72,AQ72:AQ72,AW72:AW72,BC72:BC72,BI72:BI72,BO72:BO72)</f>
        <v>0</v>
      </c>
      <c r="H72" s="141">
        <f t="shared" si="19"/>
        <v>30</v>
      </c>
      <c r="I72" s="141">
        <f>SUM(O72:O72,U72:U72,AA72:AA72,AG72:AG72,AM72:AM72,AS72:AS72,AY72:AY72,BE72:BE72,BK72:BK72,BQ72:BQ72)</f>
        <v>6</v>
      </c>
      <c r="J72" s="141">
        <f>SUM(P72:P72,V72:V72,AB72:AB72,AH72:AH72,AN72:AN72,AT72:AT72,AZ72:AZ72,BF72:BF72,BL72:BL72,BR72:BR72)</f>
        <v>2</v>
      </c>
      <c r="K72" s="142">
        <f>SUM(Q72:Q72,W72:W72,AC72:AC72,AI72:AI72,AO72:AO72,AU72:AU72,BA72:BA72,BG72:BG72,BM72:BM72,BS72:BS72)</f>
        <v>137</v>
      </c>
      <c r="L72" s="67"/>
      <c r="M72" s="49"/>
      <c r="N72" s="49"/>
      <c r="O72" s="49"/>
      <c r="P72" s="49"/>
      <c r="Q72" s="50"/>
      <c r="R72" s="52"/>
      <c r="S72" s="10"/>
      <c r="T72" s="10"/>
      <c r="U72" s="10"/>
      <c r="V72" s="10"/>
      <c r="W72" s="151"/>
      <c r="X72" s="67"/>
      <c r="Y72" s="49"/>
      <c r="Z72" s="49"/>
      <c r="AA72" s="49"/>
      <c r="AB72" s="49"/>
      <c r="AC72" s="50"/>
      <c r="AD72" s="52"/>
      <c r="AE72" s="10"/>
      <c r="AF72" s="10"/>
      <c r="AG72" s="10"/>
      <c r="AH72" s="10"/>
      <c r="AI72" s="151"/>
      <c r="AJ72" s="67"/>
      <c r="AK72" s="49"/>
      <c r="AL72" s="49"/>
      <c r="AM72" s="49"/>
      <c r="AN72" s="49"/>
      <c r="AO72" s="50"/>
      <c r="AP72" s="52"/>
      <c r="AQ72" s="10"/>
      <c r="AR72" s="10"/>
      <c r="AS72" s="10"/>
      <c r="AT72" s="10"/>
      <c r="AU72" s="151"/>
      <c r="AV72" s="67"/>
      <c r="AW72" s="49"/>
      <c r="AX72" s="49"/>
      <c r="AY72" s="49"/>
      <c r="AZ72" s="49"/>
      <c r="BA72" s="50"/>
      <c r="BB72" s="52"/>
      <c r="BC72" s="10"/>
      <c r="BD72" s="10"/>
      <c r="BE72" s="10"/>
      <c r="BF72" s="10"/>
      <c r="BG72" s="151"/>
      <c r="BH72" s="67"/>
      <c r="BI72" s="49"/>
      <c r="BJ72" s="49"/>
      <c r="BK72" s="49"/>
      <c r="BL72" s="49"/>
      <c r="BM72" s="50"/>
      <c r="BN72" s="52">
        <v>0</v>
      </c>
      <c r="BO72" s="10"/>
      <c r="BP72" s="10">
        <v>30</v>
      </c>
      <c r="BQ72" s="10">
        <v>6</v>
      </c>
      <c r="BR72" s="10">
        <v>2</v>
      </c>
      <c r="BS72" s="151">
        <v>137</v>
      </c>
      <c r="BT72" s="70"/>
      <c r="BU72" s="63"/>
      <c r="BV72" s="63"/>
      <c r="BW72" s="63"/>
      <c r="BX72" s="63"/>
      <c r="BY72" s="63"/>
      <c r="BZ72" s="63"/>
      <c r="CA72" s="63"/>
      <c r="CB72" s="63"/>
      <c r="CC72" s="156">
        <v>7</v>
      </c>
      <c r="CD72" s="192">
        <f t="shared" si="21"/>
        <v>7</v>
      </c>
      <c r="CE72" s="62">
        <f>ROUND(E72/25,1)</f>
        <v>1.5</v>
      </c>
      <c r="CF72" s="16">
        <v>6</v>
      </c>
      <c r="CG72" s="136">
        <v>7</v>
      </c>
      <c r="CH72" s="265"/>
      <c r="CI72"/>
    </row>
    <row r="73" spans="1:87" ht="15.95" customHeight="1" thickBot="1">
      <c r="A73" s="2"/>
      <c r="B73" s="128" t="s">
        <v>52</v>
      </c>
      <c r="C73" s="88"/>
      <c r="D73" s="165">
        <f t="shared" ref="D73:K73" si="23">SUM(D61:D72)</f>
        <v>1400</v>
      </c>
      <c r="E73" s="53">
        <f t="shared" si="23"/>
        <v>417</v>
      </c>
      <c r="F73" s="88">
        <f t="shared" si="23"/>
        <v>90</v>
      </c>
      <c r="G73" s="89">
        <f t="shared" si="23"/>
        <v>0</v>
      </c>
      <c r="H73" s="89">
        <f t="shared" si="23"/>
        <v>236</v>
      </c>
      <c r="I73" s="89">
        <f t="shared" si="23"/>
        <v>68</v>
      </c>
      <c r="J73" s="89">
        <f t="shared" si="23"/>
        <v>23</v>
      </c>
      <c r="K73" s="68">
        <f t="shared" si="23"/>
        <v>983</v>
      </c>
      <c r="L73" s="289"/>
      <c r="M73" s="290"/>
      <c r="N73" s="290"/>
      <c r="O73" s="290"/>
      <c r="P73" s="290"/>
      <c r="Q73" s="290"/>
      <c r="R73" s="290"/>
      <c r="S73" s="290"/>
      <c r="T73" s="290"/>
      <c r="U73" s="290"/>
      <c r="V73" s="290"/>
      <c r="W73" s="290"/>
      <c r="X73" s="290"/>
      <c r="Y73" s="290"/>
      <c r="Z73" s="290"/>
      <c r="AA73" s="290"/>
      <c r="AB73" s="290"/>
      <c r="AC73" s="290"/>
      <c r="AD73" s="290"/>
      <c r="AE73" s="290"/>
      <c r="AF73" s="290"/>
      <c r="AG73" s="290"/>
      <c r="AH73" s="290"/>
      <c r="AI73" s="290"/>
      <c r="AJ73" s="290"/>
      <c r="AK73" s="290"/>
      <c r="AL73" s="290"/>
      <c r="AM73" s="290"/>
      <c r="AN73" s="290"/>
      <c r="AO73" s="290"/>
      <c r="AP73" s="290"/>
      <c r="AQ73" s="290"/>
      <c r="AR73" s="290"/>
      <c r="AS73" s="290"/>
      <c r="AT73" s="290"/>
      <c r="AU73" s="290"/>
      <c r="AV73" s="290"/>
      <c r="AW73" s="290"/>
      <c r="AX73" s="290"/>
      <c r="AY73" s="290"/>
      <c r="AZ73" s="290"/>
      <c r="BA73" s="290"/>
      <c r="BB73" s="290"/>
      <c r="BC73" s="290"/>
      <c r="BD73" s="290"/>
      <c r="BE73" s="290"/>
      <c r="BF73" s="290"/>
      <c r="BG73" s="290"/>
      <c r="BH73" s="290"/>
      <c r="BI73" s="290"/>
      <c r="BJ73" s="290"/>
      <c r="BK73" s="290"/>
      <c r="BL73" s="290"/>
      <c r="BM73" s="290"/>
      <c r="BN73" s="290"/>
      <c r="BO73" s="290"/>
      <c r="BP73" s="290"/>
      <c r="BQ73" s="290"/>
      <c r="BR73" s="290"/>
      <c r="BS73" s="347"/>
      <c r="BT73" s="293"/>
      <c r="BU73" s="294"/>
      <c r="BV73" s="294"/>
      <c r="BW73" s="294"/>
      <c r="BX73" s="294"/>
      <c r="BY73" s="294"/>
      <c r="BZ73" s="294"/>
      <c r="CA73" s="294"/>
      <c r="CB73" s="294"/>
      <c r="CC73" s="294"/>
      <c r="CD73" s="294"/>
      <c r="CE73" s="294"/>
      <c r="CF73" s="294"/>
      <c r="CG73" s="294"/>
      <c r="CH73" s="263"/>
    </row>
    <row r="74" spans="1:87" ht="14.45" customHeight="1" thickBot="1">
      <c r="A74" s="276" t="s">
        <v>115</v>
      </c>
      <c r="B74" s="278"/>
      <c r="C74" s="278"/>
      <c r="D74" s="278"/>
      <c r="E74" s="278"/>
      <c r="F74" s="278"/>
      <c r="G74" s="278"/>
      <c r="H74" s="278"/>
      <c r="I74" s="278"/>
      <c r="J74" s="278"/>
      <c r="K74" s="278"/>
      <c r="L74" s="278"/>
      <c r="M74" s="278"/>
      <c r="N74" s="278"/>
      <c r="O74" s="278"/>
      <c r="P74" s="278"/>
      <c r="Q74" s="278"/>
      <c r="R74" s="278"/>
      <c r="S74" s="278"/>
      <c r="T74" s="278"/>
      <c r="U74" s="278"/>
      <c r="V74" s="278"/>
      <c r="W74" s="278"/>
      <c r="X74" s="278"/>
      <c r="Y74" s="278"/>
      <c r="Z74" s="278"/>
      <c r="AA74" s="278"/>
      <c r="AB74" s="278"/>
      <c r="AC74" s="278"/>
      <c r="AD74" s="278"/>
      <c r="AE74" s="278"/>
      <c r="AF74" s="278"/>
      <c r="AG74" s="278"/>
      <c r="AH74" s="278"/>
      <c r="AI74" s="278"/>
      <c r="AJ74" s="278"/>
      <c r="AK74" s="278"/>
      <c r="AL74" s="278"/>
      <c r="AM74" s="278"/>
      <c r="AN74" s="278"/>
      <c r="AO74" s="278"/>
      <c r="AP74" s="278"/>
      <c r="AQ74" s="278"/>
      <c r="AR74" s="278"/>
      <c r="AS74" s="278"/>
      <c r="AT74" s="278"/>
      <c r="AU74" s="278"/>
      <c r="AV74" s="278"/>
      <c r="AW74" s="278"/>
      <c r="AX74" s="278"/>
      <c r="AY74" s="278"/>
      <c r="AZ74" s="278"/>
      <c r="BA74" s="278"/>
      <c r="BB74" s="278"/>
      <c r="BC74" s="278"/>
      <c r="BD74" s="278"/>
      <c r="BE74" s="278"/>
      <c r="BF74" s="278"/>
      <c r="BG74" s="278"/>
      <c r="BH74" s="278"/>
      <c r="BI74" s="278"/>
      <c r="BJ74" s="278"/>
      <c r="BK74" s="278"/>
      <c r="BL74" s="278"/>
      <c r="BM74" s="278"/>
      <c r="BN74" s="278"/>
      <c r="BO74" s="278"/>
      <c r="BP74" s="278"/>
      <c r="BQ74" s="278"/>
      <c r="BR74" s="278"/>
      <c r="BS74" s="279"/>
      <c r="BT74" s="286"/>
      <c r="BU74" s="287"/>
      <c r="BV74" s="287"/>
      <c r="BW74" s="287"/>
      <c r="BX74" s="287"/>
      <c r="BY74" s="287"/>
      <c r="BZ74" s="287"/>
      <c r="CA74" s="287"/>
      <c r="CB74" s="287"/>
      <c r="CC74" s="287"/>
      <c r="CD74" s="287"/>
      <c r="CE74" s="287"/>
      <c r="CF74" s="287"/>
      <c r="CG74" s="287"/>
      <c r="CH74" s="263"/>
    </row>
    <row r="75" spans="1:87" ht="15.75" customHeight="1">
      <c r="A75" s="131">
        <v>1</v>
      </c>
      <c r="B75" s="81" t="s">
        <v>116</v>
      </c>
      <c r="C75" s="28" t="s">
        <v>47</v>
      </c>
      <c r="D75" s="163">
        <f>SUM(F75:K75)</f>
        <v>50</v>
      </c>
      <c r="E75" s="37">
        <f>SUM(F75:J75)</f>
        <v>30</v>
      </c>
      <c r="F75" s="126">
        <f t="shared" ref="F75:K77" si="24">SUM(L75:L75,R75:R75,X75:X75,AD75:AD75,AJ75:AJ75,AP75:AP75,AV75:AV75,BB75:BB75,BH75:BH75,BN75:BN75)</f>
        <v>0</v>
      </c>
      <c r="G75" s="93">
        <f t="shared" si="24"/>
        <v>0</v>
      </c>
      <c r="H75" s="93">
        <f t="shared" si="24"/>
        <v>20</v>
      </c>
      <c r="I75" s="93">
        <f t="shared" si="24"/>
        <v>6</v>
      </c>
      <c r="J75" s="93">
        <f t="shared" si="24"/>
        <v>4</v>
      </c>
      <c r="K75" s="134">
        <f>SUM(Q75:Q75,W75:W75,AC75:AC75,AI75:AI75,AO75:AO75,AU75:AU75,BA75:BA75,BG75:BG75,BM75:BM75,BS75:BS75)</f>
        <v>20</v>
      </c>
      <c r="L75" s="96"/>
      <c r="M75" s="39"/>
      <c r="N75" s="39"/>
      <c r="O75" s="39"/>
      <c r="P75" s="39"/>
      <c r="Q75" s="40"/>
      <c r="R75" s="41"/>
      <c r="S75" s="12"/>
      <c r="T75" s="12"/>
      <c r="U75" s="12"/>
      <c r="V75" s="12"/>
      <c r="W75" s="97"/>
      <c r="X75" s="96"/>
      <c r="Y75" s="39"/>
      <c r="Z75" s="39"/>
      <c r="AA75" s="39"/>
      <c r="AB75" s="39"/>
      <c r="AC75" s="40"/>
      <c r="AD75" s="41"/>
      <c r="AE75" s="12"/>
      <c r="AF75" s="12"/>
      <c r="AG75" s="12"/>
      <c r="AH75" s="12"/>
      <c r="AI75" s="97"/>
      <c r="AJ75" s="96"/>
      <c r="AK75" s="39"/>
      <c r="AL75" s="39"/>
      <c r="AM75" s="39"/>
      <c r="AN75" s="39"/>
      <c r="AO75" s="40"/>
      <c r="AP75" s="41"/>
      <c r="AQ75" s="12"/>
      <c r="AR75" s="12">
        <v>20</v>
      </c>
      <c r="AS75" s="12">
        <v>6</v>
      </c>
      <c r="AT75" s="12">
        <v>4</v>
      </c>
      <c r="AU75" s="97">
        <v>20</v>
      </c>
      <c r="AV75" s="96"/>
      <c r="AW75" s="39"/>
      <c r="AX75" s="39"/>
      <c r="AY75" s="39"/>
      <c r="AZ75" s="39"/>
      <c r="BA75" s="40"/>
      <c r="BB75" s="41"/>
      <c r="BC75" s="12"/>
      <c r="BD75" s="12"/>
      <c r="BE75" s="12"/>
      <c r="BF75" s="12"/>
      <c r="BG75" s="97"/>
      <c r="BH75" s="96"/>
      <c r="BI75" s="39"/>
      <c r="BJ75" s="39"/>
      <c r="BK75" s="39"/>
      <c r="BL75" s="39"/>
      <c r="BM75" s="40"/>
      <c r="BN75" s="41"/>
      <c r="BO75" s="12"/>
      <c r="BP75" s="12"/>
      <c r="BQ75" s="12"/>
      <c r="BR75" s="12"/>
      <c r="BS75" s="97"/>
      <c r="BT75" s="137"/>
      <c r="BU75" s="58"/>
      <c r="BV75" s="58"/>
      <c r="BW75" s="58"/>
      <c r="BX75" s="58"/>
      <c r="BY75" s="58">
        <v>2</v>
      </c>
      <c r="BZ75" s="58"/>
      <c r="CA75" s="58"/>
      <c r="CB75" s="58"/>
      <c r="CC75" s="138"/>
      <c r="CD75" s="185">
        <f t="shared" ref="CD75:CD77" si="25">SUM(BT75:CC75)</f>
        <v>2</v>
      </c>
      <c r="CE75" s="57">
        <f>ROUND(E75/25,1)</f>
        <v>1.2</v>
      </c>
      <c r="CF75" s="14">
        <v>2</v>
      </c>
      <c r="CG75" s="260">
        <v>2</v>
      </c>
      <c r="CH75" s="265"/>
      <c r="CI75"/>
    </row>
    <row r="76" spans="1:87" ht="15.75" customHeight="1">
      <c r="A76" s="143">
        <v>2</v>
      </c>
      <c r="B76" s="242" t="s">
        <v>117</v>
      </c>
      <c r="C76" s="37" t="s">
        <v>45</v>
      </c>
      <c r="D76" s="164">
        <f>SUM(F76:K76)</f>
        <v>500</v>
      </c>
      <c r="E76" s="66">
        <f>SUM(F76:J76)</f>
        <v>161</v>
      </c>
      <c r="F76" s="140">
        <f t="shared" si="24"/>
        <v>0</v>
      </c>
      <c r="G76" s="141">
        <f t="shared" si="24"/>
        <v>0</v>
      </c>
      <c r="H76" s="141">
        <f t="shared" si="24"/>
        <v>100</v>
      </c>
      <c r="I76" s="141">
        <f t="shared" si="24"/>
        <v>60</v>
      </c>
      <c r="J76" s="141">
        <f t="shared" si="24"/>
        <v>1</v>
      </c>
      <c r="K76" s="142">
        <f>SUM(Q76:Q76,W76:W76,AC76:AC76,AI76:AI76,AO76:AO76,AU76:AU76,BA76:BA76,BG76:BG76,BM76:BM76,BS76:BS76)</f>
        <v>339</v>
      </c>
      <c r="L76" s="67"/>
      <c r="M76" s="49"/>
      <c r="N76" s="49"/>
      <c r="O76" s="49"/>
      <c r="P76" s="49"/>
      <c r="Q76" s="50"/>
      <c r="R76" s="52"/>
      <c r="S76" s="10"/>
      <c r="T76" s="10"/>
      <c r="U76" s="10"/>
      <c r="V76" s="10"/>
      <c r="W76" s="151"/>
      <c r="X76" s="67"/>
      <c r="Y76" s="49"/>
      <c r="Z76" s="49"/>
      <c r="AA76" s="49"/>
      <c r="AB76" s="49"/>
      <c r="AC76" s="50"/>
      <c r="AD76" s="52"/>
      <c r="AE76" s="10"/>
      <c r="AF76" s="10"/>
      <c r="AG76" s="10"/>
      <c r="AH76" s="10"/>
      <c r="AI76" s="151"/>
      <c r="AJ76" s="67"/>
      <c r="AK76" s="49"/>
      <c r="AL76" s="49"/>
      <c r="AM76" s="49"/>
      <c r="AN76" s="49"/>
      <c r="AO76" s="50"/>
      <c r="AP76" s="52"/>
      <c r="AQ76" s="10"/>
      <c r="AR76" s="10"/>
      <c r="AS76" s="10"/>
      <c r="AT76" s="10"/>
      <c r="AU76" s="151"/>
      <c r="AV76" s="67"/>
      <c r="AW76" s="49"/>
      <c r="AX76" s="49">
        <v>25</v>
      </c>
      <c r="AY76" s="49">
        <v>15</v>
      </c>
      <c r="AZ76" s="49"/>
      <c r="BA76" s="50">
        <v>85</v>
      </c>
      <c r="BB76" s="52"/>
      <c r="BC76" s="10"/>
      <c r="BD76" s="10">
        <v>25</v>
      </c>
      <c r="BE76" s="10">
        <v>15</v>
      </c>
      <c r="BF76" s="10"/>
      <c r="BG76" s="151">
        <v>85</v>
      </c>
      <c r="BH76" s="67"/>
      <c r="BI76" s="49"/>
      <c r="BJ76" s="49">
        <v>25</v>
      </c>
      <c r="BK76" s="49">
        <v>15</v>
      </c>
      <c r="BL76" s="49"/>
      <c r="BM76" s="50">
        <v>85</v>
      </c>
      <c r="BN76" s="52"/>
      <c r="BO76" s="10"/>
      <c r="BP76" s="10">
        <v>25</v>
      </c>
      <c r="BQ76" s="10">
        <v>15</v>
      </c>
      <c r="BR76" s="10">
        <v>1</v>
      </c>
      <c r="BS76" s="151">
        <v>84</v>
      </c>
      <c r="BT76" s="243"/>
      <c r="BU76" s="244"/>
      <c r="BV76" s="244"/>
      <c r="BW76" s="244"/>
      <c r="BX76" s="244"/>
      <c r="BY76" s="244"/>
      <c r="BZ76" s="244">
        <v>5</v>
      </c>
      <c r="CA76" s="244">
        <v>5</v>
      </c>
      <c r="CB76" s="244">
        <v>5</v>
      </c>
      <c r="CC76" s="245">
        <v>5</v>
      </c>
      <c r="CD76" s="246">
        <f t="shared" si="25"/>
        <v>20</v>
      </c>
      <c r="CE76" s="147">
        <f>ROUND(E76/25,1)</f>
        <v>6.4</v>
      </c>
      <c r="CF76" s="247">
        <v>20</v>
      </c>
      <c r="CG76" s="87">
        <v>20</v>
      </c>
      <c r="CH76" s="265"/>
      <c r="CI76"/>
    </row>
    <row r="77" spans="1:87" ht="15.95" customHeight="1" thickBot="1">
      <c r="A77" s="132">
        <v>3</v>
      </c>
      <c r="B77" s="119" t="s">
        <v>118</v>
      </c>
      <c r="C77" s="99" t="s">
        <v>47</v>
      </c>
      <c r="D77" s="175">
        <f>SUM(F77:K77)</f>
        <v>900</v>
      </c>
      <c r="E77" s="73">
        <f>SUM(F77:J77)</f>
        <v>720</v>
      </c>
      <c r="F77" s="140">
        <f t="shared" si="24"/>
        <v>0</v>
      </c>
      <c r="G77" s="141">
        <f t="shared" si="24"/>
        <v>720</v>
      </c>
      <c r="H77" s="141">
        <f t="shared" si="24"/>
        <v>0</v>
      </c>
      <c r="I77" s="141">
        <f t="shared" si="24"/>
        <v>0</v>
      </c>
      <c r="J77" s="141">
        <f t="shared" si="24"/>
        <v>0</v>
      </c>
      <c r="K77" s="135">
        <f t="shared" si="24"/>
        <v>180</v>
      </c>
      <c r="L77" s="69"/>
      <c r="M77" s="60"/>
      <c r="N77" s="60"/>
      <c r="O77" s="60"/>
      <c r="P77" s="60"/>
      <c r="Q77" s="61"/>
      <c r="R77" s="62"/>
      <c r="S77" s="16"/>
      <c r="T77" s="16"/>
      <c r="U77" s="16"/>
      <c r="V77" s="16"/>
      <c r="W77" s="136"/>
      <c r="X77" s="69"/>
      <c r="Y77" s="60"/>
      <c r="Z77" s="60"/>
      <c r="AA77" s="60"/>
      <c r="AB77" s="60"/>
      <c r="AC77" s="61"/>
      <c r="AD77" s="62"/>
      <c r="AE77" s="16">
        <v>240</v>
      </c>
      <c r="AF77" s="16"/>
      <c r="AG77" s="16"/>
      <c r="AH77" s="16"/>
      <c r="AI77" s="136">
        <v>60</v>
      </c>
      <c r="AJ77" s="69"/>
      <c r="AK77" s="60"/>
      <c r="AL77" s="60"/>
      <c r="AM77" s="60"/>
      <c r="AN77" s="60"/>
      <c r="AO77" s="61"/>
      <c r="AP77" s="62"/>
      <c r="AQ77" s="16">
        <v>240</v>
      </c>
      <c r="AR77" s="16"/>
      <c r="AS77" s="16"/>
      <c r="AT77" s="16"/>
      <c r="AU77" s="136">
        <v>60</v>
      </c>
      <c r="AV77" s="69"/>
      <c r="AW77" s="60"/>
      <c r="AX77" s="60"/>
      <c r="AY77" s="60"/>
      <c r="AZ77" s="60"/>
      <c r="BA77" s="61"/>
      <c r="BB77" s="62"/>
      <c r="BC77" s="16">
        <v>240</v>
      </c>
      <c r="BD77" s="16"/>
      <c r="BE77" s="16"/>
      <c r="BF77" s="16"/>
      <c r="BG77" s="136">
        <v>60</v>
      </c>
      <c r="BH77" s="69"/>
      <c r="BI77" s="60"/>
      <c r="BJ77" s="60"/>
      <c r="BK77" s="60"/>
      <c r="BL77" s="60"/>
      <c r="BM77" s="61"/>
      <c r="BN77" s="62"/>
      <c r="BO77" s="16"/>
      <c r="BP77" s="16"/>
      <c r="BQ77" s="16"/>
      <c r="BR77" s="16"/>
      <c r="BS77" s="136"/>
      <c r="BT77" s="70"/>
      <c r="BU77" s="63"/>
      <c r="BV77" s="63"/>
      <c r="BW77" s="63">
        <v>12</v>
      </c>
      <c r="BX77" s="63"/>
      <c r="BY77" s="63">
        <v>12</v>
      </c>
      <c r="BZ77" s="63"/>
      <c r="CA77" s="63">
        <v>12</v>
      </c>
      <c r="CB77" s="63"/>
      <c r="CC77" s="156"/>
      <c r="CD77" s="196">
        <f t="shared" si="25"/>
        <v>36</v>
      </c>
      <c r="CE77" s="62">
        <f>ROUND(E77/25,1)</f>
        <v>28.8</v>
      </c>
      <c r="CF77" s="16">
        <v>36</v>
      </c>
      <c r="CG77" s="261">
        <v>36</v>
      </c>
      <c r="CH77" s="265"/>
      <c r="CI77"/>
    </row>
    <row r="78" spans="1:87" ht="15.95" customHeight="1" thickBot="1">
      <c r="A78" s="127"/>
      <c r="B78" s="128" t="s">
        <v>52</v>
      </c>
      <c r="C78" s="161"/>
      <c r="D78" s="153">
        <f>SUM(D75:D77)</f>
        <v>1450</v>
      </c>
      <c r="E78" s="145">
        <f>SUM(E75:E77)</f>
        <v>911</v>
      </c>
      <c r="F78" s="88">
        <f t="shared" ref="F78:K78" si="26">SUM(F75:F77)</f>
        <v>0</v>
      </c>
      <c r="G78" s="89">
        <f t="shared" si="26"/>
        <v>720</v>
      </c>
      <c r="H78" s="89">
        <f t="shared" si="26"/>
        <v>120</v>
      </c>
      <c r="I78" s="89">
        <f t="shared" si="26"/>
        <v>66</v>
      </c>
      <c r="J78" s="68">
        <f t="shared" si="26"/>
        <v>5</v>
      </c>
      <c r="K78" s="110">
        <f t="shared" si="26"/>
        <v>539</v>
      </c>
      <c r="L78" s="289"/>
      <c r="M78" s="290"/>
      <c r="N78" s="290"/>
      <c r="O78" s="290"/>
      <c r="P78" s="290"/>
      <c r="Q78" s="290"/>
      <c r="R78" s="290"/>
      <c r="S78" s="290"/>
      <c r="T78" s="290"/>
      <c r="U78" s="290"/>
      <c r="V78" s="290"/>
      <c r="W78" s="290"/>
      <c r="X78" s="290"/>
      <c r="Y78" s="290"/>
      <c r="Z78" s="290"/>
      <c r="AA78" s="290"/>
      <c r="AB78" s="290"/>
      <c r="AC78" s="290"/>
      <c r="AD78" s="290"/>
      <c r="AE78" s="290"/>
      <c r="AF78" s="290"/>
      <c r="AG78" s="290"/>
      <c r="AH78" s="290"/>
      <c r="AI78" s="290"/>
      <c r="AJ78" s="290"/>
      <c r="AK78" s="290"/>
      <c r="AL78" s="290"/>
      <c r="AM78" s="290"/>
      <c r="AN78" s="290"/>
      <c r="AO78" s="290"/>
      <c r="AP78" s="290"/>
      <c r="AQ78" s="290"/>
      <c r="AR78" s="290"/>
      <c r="AS78" s="290"/>
      <c r="AT78" s="290"/>
      <c r="AU78" s="290"/>
      <c r="AV78" s="290"/>
      <c r="AW78" s="290"/>
      <c r="AX78" s="290"/>
      <c r="AY78" s="290"/>
      <c r="AZ78" s="290"/>
      <c r="BA78" s="290"/>
      <c r="BB78" s="290"/>
      <c r="BC78" s="290"/>
      <c r="BD78" s="290"/>
      <c r="BE78" s="290"/>
      <c r="BF78" s="290"/>
      <c r="BG78" s="290"/>
      <c r="BH78" s="290"/>
      <c r="BI78" s="290"/>
      <c r="BJ78" s="290"/>
      <c r="BK78" s="290"/>
      <c r="BL78" s="290"/>
      <c r="BM78" s="290"/>
      <c r="BN78" s="290"/>
      <c r="BO78" s="290"/>
      <c r="BP78" s="290"/>
      <c r="BQ78" s="290"/>
      <c r="BR78" s="290"/>
      <c r="BS78" s="290"/>
      <c r="BT78" s="290"/>
      <c r="BU78" s="290"/>
      <c r="BV78" s="290"/>
      <c r="BW78" s="290"/>
      <c r="BX78" s="290"/>
      <c r="BY78" s="290"/>
      <c r="BZ78" s="290"/>
      <c r="CA78" s="290"/>
      <c r="CB78" s="290"/>
      <c r="CC78" s="290"/>
      <c r="CD78" s="290"/>
      <c r="CE78" s="290"/>
      <c r="CF78" s="290"/>
      <c r="CG78" s="290"/>
      <c r="CH78" s="263"/>
    </row>
    <row r="79" spans="1:87" ht="15.95" customHeight="1" thickBot="1">
      <c r="A79" s="127"/>
      <c r="B79" s="128"/>
      <c r="C79" s="240"/>
      <c r="D79" s="176"/>
      <c r="E79" s="145"/>
      <c r="F79" s="129"/>
      <c r="G79" s="129"/>
      <c r="H79" s="129"/>
      <c r="I79" s="129"/>
      <c r="J79" s="129"/>
      <c r="K79" s="178"/>
      <c r="L79" s="179"/>
      <c r="M79" s="179"/>
      <c r="N79" s="179"/>
      <c r="O79" s="179"/>
      <c r="P79" s="179"/>
      <c r="Q79" s="179"/>
      <c r="R79" s="179"/>
      <c r="S79" s="179"/>
      <c r="T79" s="179"/>
      <c r="U79" s="179"/>
      <c r="V79" s="179"/>
      <c r="W79" s="179"/>
      <c r="X79" s="179"/>
      <c r="Y79" s="179"/>
      <c r="Z79" s="179"/>
      <c r="AA79" s="179"/>
      <c r="AB79" s="179"/>
      <c r="AC79" s="179"/>
      <c r="AD79" s="179"/>
      <c r="AE79" s="179"/>
      <c r="AF79" s="179"/>
      <c r="AG79" s="179"/>
      <c r="AH79" s="179"/>
      <c r="AI79" s="179"/>
      <c r="AJ79" s="179"/>
      <c r="AK79" s="179"/>
      <c r="AL79" s="179"/>
      <c r="AM79" s="179"/>
      <c r="AN79" s="179"/>
      <c r="AO79" s="179"/>
      <c r="AP79" s="179"/>
      <c r="AQ79" s="179"/>
      <c r="AR79" s="179"/>
      <c r="AS79" s="179"/>
      <c r="AT79" s="179"/>
      <c r="AU79" s="179"/>
      <c r="AV79" s="179"/>
      <c r="AW79" s="179"/>
      <c r="AX79" s="179"/>
      <c r="AY79" s="179"/>
      <c r="AZ79" s="179"/>
      <c r="BA79" s="179"/>
      <c r="BB79" s="179"/>
      <c r="BC79" s="179"/>
      <c r="BD79" s="179"/>
      <c r="BE79" s="179"/>
      <c r="BF79" s="179"/>
      <c r="BG79" s="179"/>
      <c r="BH79" s="179"/>
      <c r="BI79" s="179"/>
      <c r="BJ79" s="179"/>
      <c r="BK79" s="179"/>
      <c r="BL79" s="179"/>
      <c r="BM79" s="179"/>
      <c r="BN79" s="179"/>
      <c r="BO79" s="179"/>
      <c r="BP79" s="179"/>
      <c r="BQ79" s="179"/>
      <c r="BR79" s="179"/>
      <c r="BS79" s="179"/>
      <c r="BT79" s="241"/>
      <c r="BU79" s="241"/>
      <c r="BV79" s="241"/>
      <c r="BW79" s="241"/>
      <c r="BX79" s="241"/>
      <c r="BY79" s="241"/>
      <c r="BZ79" s="241"/>
      <c r="CA79" s="241"/>
      <c r="CB79" s="241"/>
      <c r="CC79" s="241"/>
      <c r="CD79" s="179"/>
      <c r="CE79" s="179"/>
      <c r="CF79" s="179"/>
      <c r="CG79" s="179"/>
      <c r="CH79" s="263"/>
    </row>
    <row r="80" spans="1:87" ht="15.95" customHeight="1" thickBot="1">
      <c r="A80" s="2"/>
      <c r="B80" s="82" t="s">
        <v>119</v>
      </c>
      <c r="C80" s="76"/>
      <c r="D80" s="176">
        <f t="shared" ref="D80:K80" si="27">SUM(D12,D21,D59)</f>
        <v>4654</v>
      </c>
      <c r="E80" s="53">
        <f t="shared" si="27"/>
        <v>1815</v>
      </c>
      <c r="F80" s="146">
        <f t="shared" si="27"/>
        <v>449</v>
      </c>
      <c r="G80" s="99">
        <f t="shared" si="27"/>
        <v>120</v>
      </c>
      <c r="H80" s="99">
        <f t="shared" si="27"/>
        <v>862</v>
      </c>
      <c r="I80" s="129">
        <f t="shared" si="27"/>
        <v>244</v>
      </c>
      <c r="J80" s="99">
        <f t="shared" si="27"/>
        <v>140</v>
      </c>
      <c r="K80" s="178">
        <f t="shared" si="27"/>
        <v>2839</v>
      </c>
      <c r="L80" s="179">
        <f>SUM(L7:L77)</f>
        <v>84</v>
      </c>
      <c r="M80" s="74">
        <f t="shared" ref="M80:BS80" si="28">SUM(M7:M77)</f>
        <v>0</v>
      </c>
      <c r="N80" s="74">
        <f t="shared" si="28"/>
        <v>165</v>
      </c>
      <c r="O80" s="74">
        <f t="shared" si="28"/>
        <v>40</v>
      </c>
      <c r="P80" s="74">
        <f t="shared" si="28"/>
        <v>25</v>
      </c>
      <c r="Q80" s="74">
        <f t="shared" si="28"/>
        <v>440</v>
      </c>
      <c r="R80" s="98">
        <f t="shared" si="28"/>
        <v>45</v>
      </c>
      <c r="S80" s="90">
        <f t="shared" si="28"/>
        <v>30</v>
      </c>
      <c r="T80" s="90">
        <f t="shared" si="28"/>
        <v>105</v>
      </c>
      <c r="U80" s="90">
        <f t="shared" si="28"/>
        <v>32</v>
      </c>
      <c r="V80" s="90">
        <f t="shared" si="28"/>
        <v>20</v>
      </c>
      <c r="W80" s="91">
        <f t="shared" si="28"/>
        <v>518</v>
      </c>
      <c r="X80" s="98">
        <f t="shared" si="28"/>
        <v>90</v>
      </c>
      <c r="Y80" s="90">
        <f t="shared" si="28"/>
        <v>30</v>
      </c>
      <c r="Z80" s="90">
        <f t="shared" si="28"/>
        <v>160</v>
      </c>
      <c r="AA80" s="90">
        <f t="shared" si="28"/>
        <v>38</v>
      </c>
      <c r="AB80" s="90">
        <f t="shared" si="28"/>
        <v>18</v>
      </c>
      <c r="AC80" s="91">
        <f t="shared" si="28"/>
        <v>414</v>
      </c>
      <c r="AD80" s="98">
        <f t="shared" si="28"/>
        <v>60</v>
      </c>
      <c r="AE80" s="90">
        <f t="shared" si="28"/>
        <v>270</v>
      </c>
      <c r="AF80" s="90">
        <f t="shared" si="28"/>
        <v>56</v>
      </c>
      <c r="AG80" s="90">
        <f t="shared" si="28"/>
        <v>30</v>
      </c>
      <c r="AH80" s="90">
        <f t="shared" si="28"/>
        <v>17</v>
      </c>
      <c r="AI80" s="91">
        <f t="shared" si="28"/>
        <v>317</v>
      </c>
      <c r="AJ80" s="98">
        <f t="shared" si="28"/>
        <v>70</v>
      </c>
      <c r="AK80" s="90">
        <f t="shared" si="28"/>
        <v>0</v>
      </c>
      <c r="AL80" s="90">
        <f t="shared" si="28"/>
        <v>116</v>
      </c>
      <c r="AM80" s="90">
        <f t="shared" si="28"/>
        <v>34</v>
      </c>
      <c r="AN80" s="90">
        <f t="shared" si="28"/>
        <v>23</v>
      </c>
      <c r="AO80" s="91">
        <f t="shared" si="28"/>
        <v>507</v>
      </c>
      <c r="AP80" s="98">
        <f t="shared" si="28"/>
        <v>40</v>
      </c>
      <c r="AQ80" s="90">
        <f t="shared" si="28"/>
        <v>270</v>
      </c>
      <c r="AR80" s="90">
        <f t="shared" si="28"/>
        <v>100</v>
      </c>
      <c r="AS80" s="90">
        <f t="shared" si="28"/>
        <v>30</v>
      </c>
      <c r="AT80" s="90">
        <f t="shared" si="28"/>
        <v>19</v>
      </c>
      <c r="AU80" s="74">
        <f t="shared" si="28"/>
        <v>291</v>
      </c>
      <c r="AV80" s="98">
        <f t="shared" si="28"/>
        <v>40</v>
      </c>
      <c r="AW80" s="90">
        <f t="shared" si="28"/>
        <v>0</v>
      </c>
      <c r="AX80" s="90">
        <f t="shared" si="28"/>
        <v>145</v>
      </c>
      <c r="AY80" s="90">
        <f t="shared" si="28"/>
        <v>45</v>
      </c>
      <c r="AZ80" s="90">
        <f t="shared" si="28"/>
        <v>10</v>
      </c>
      <c r="BA80" s="91">
        <f t="shared" si="28"/>
        <v>510</v>
      </c>
      <c r="BB80" s="98">
        <f t="shared" si="28"/>
        <v>40</v>
      </c>
      <c r="BC80" s="90">
        <f t="shared" si="28"/>
        <v>240</v>
      </c>
      <c r="BD80" s="90">
        <f t="shared" si="28"/>
        <v>71</v>
      </c>
      <c r="BE80" s="90">
        <f t="shared" si="28"/>
        <v>39</v>
      </c>
      <c r="BF80" s="90">
        <f t="shared" si="28"/>
        <v>8</v>
      </c>
      <c r="BG80" s="91">
        <f t="shared" si="28"/>
        <v>352</v>
      </c>
      <c r="BH80" s="98">
        <f t="shared" si="28"/>
        <v>30</v>
      </c>
      <c r="BI80" s="90">
        <f t="shared" si="28"/>
        <v>0</v>
      </c>
      <c r="BJ80" s="90">
        <f t="shared" si="28"/>
        <v>145</v>
      </c>
      <c r="BK80" s="90">
        <f t="shared" si="28"/>
        <v>41</v>
      </c>
      <c r="BL80" s="90">
        <f t="shared" si="28"/>
        <v>11</v>
      </c>
      <c r="BM80" s="91">
        <f t="shared" si="28"/>
        <v>523</v>
      </c>
      <c r="BN80" s="86">
        <f t="shared" si="28"/>
        <v>40</v>
      </c>
      <c r="BO80" s="90">
        <f t="shared" si="28"/>
        <v>0</v>
      </c>
      <c r="BP80" s="90">
        <f t="shared" si="28"/>
        <v>155</v>
      </c>
      <c r="BQ80" s="90">
        <f t="shared" si="28"/>
        <v>49</v>
      </c>
      <c r="BR80" s="90">
        <f t="shared" si="28"/>
        <v>17</v>
      </c>
      <c r="BS80" s="74">
        <f t="shared" si="28"/>
        <v>489</v>
      </c>
      <c r="BT80" s="64"/>
      <c r="BU80" s="65"/>
      <c r="BV80" s="65"/>
      <c r="BW80" s="65"/>
      <c r="BX80" s="65"/>
      <c r="BY80" s="65"/>
      <c r="BZ80" s="65"/>
      <c r="CA80" s="65"/>
      <c r="CB80" s="65"/>
      <c r="CC80" s="18"/>
      <c r="CD80" s="293"/>
      <c r="CE80" s="294"/>
      <c r="CF80" s="294"/>
      <c r="CG80" s="294"/>
      <c r="CH80" s="267"/>
    </row>
    <row r="81" spans="1:183" ht="15.95" customHeight="1" thickBot="1">
      <c r="A81" s="197"/>
      <c r="B81" s="82" t="s">
        <v>120</v>
      </c>
      <c r="C81" s="198"/>
      <c r="D81" s="177">
        <f t="shared" ref="D81:K81" si="29">SUM(D12,D21,D59,D73,D78)</f>
        <v>7504</v>
      </c>
      <c r="E81" s="144">
        <f t="shared" si="29"/>
        <v>3143</v>
      </c>
      <c r="F81" s="144">
        <f t="shared" si="29"/>
        <v>539</v>
      </c>
      <c r="G81" s="144">
        <f t="shared" si="29"/>
        <v>840</v>
      </c>
      <c r="H81" s="144">
        <f t="shared" si="29"/>
        <v>1218</v>
      </c>
      <c r="I81" s="144">
        <f t="shared" si="29"/>
        <v>378</v>
      </c>
      <c r="J81" s="144">
        <f t="shared" si="29"/>
        <v>168</v>
      </c>
      <c r="K81" s="144">
        <f t="shared" si="29"/>
        <v>4361</v>
      </c>
      <c r="L81" s="286">
        <f>SUM(L80,M80,N80,O80,P80,Q80,)</f>
        <v>754</v>
      </c>
      <c r="M81" s="287"/>
      <c r="N81" s="287"/>
      <c r="O81" s="287"/>
      <c r="P81" s="287"/>
      <c r="Q81" s="288"/>
      <c r="R81" s="286">
        <f t="shared" ref="R81" si="30">SUM(R80,S80,T80,U80,V80,W80,)</f>
        <v>750</v>
      </c>
      <c r="S81" s="287"/>
      <c r="T81" s="287"/>
      <c r="U81" s="287"/>
      <c r="V81" s="287"/>
      <c r="W81" s="288"/>
      <c r="X81" s="286">
        <f t="shared" ref="X81" si="31">SUM(X80,Y80,Z80,AA80,AB80,AC80,)</f>
        <v>750</v>
      </c>
      <c r="Y81" s="287"/>
      <c r="Z81" s="287"/>
      <c r="AA81" s="287"/>
      <c r="AB81" s="287"/>
      <c r="AC81" s="288"/>
      <c r="AD81" s="286">
        <f t="shared" ref="AD81" si="32">SUM(AD80,AE80,AF80,AG80,AH80,AI80,)</f>
        <v>750</v>
      </c>
      <c r="AE81" s="287"/>
      <c r="AF81" s="287"/>
      <c r="AG81" s="287"/>
      <c r="AH81" s="287"/>
      <c r="AI81" s="288"/>
      <c r="AJ81" s="286">
        <f t="shared" ref="AJ81" si="33">SUM(AJ80,AK80,AL80,AM80,AN80,AO80,)</f>
        <v>750</v>
      </c>
      <c r="AK81" s="287"/>
      <c r="AL81" s="287"/>
      <c r="AM81" s="287"/>
      <c r="AN81" s="287"/>
      <c r="AO81" s="288"/>
      <c r="AP81" s="286">
        <f t="shared" ref="AP81" si="34">SUM(AP80,AQ80,AR80,AS80,AT80,AU80,)</f>
        <v>750</v>
      </c>
      <c r="AQ81" s="287"/>
      <c r="AR81" s="287"/>
      <c r="AS81" s="287"/>
      <c r="AT81" s="287"/>
      <c r="AU81" s="288"/>
      <c r="AV81" s="286">
        <f t="shared" ref="AV81" si="35">SUM(AV80,AW80,AX80,AY80,AZ80,BA80,)</f>
        <v>750</v>
      </c>
      <c r="AW81" s="287"/>
      <c r="AX81" s="287"/>
      <c r="AY81" s="287"/>
      <c r="AZ81" s="287"/>
      <c r="BA81" s="288"/>
      <c r="BB81" s="286">
        <f t="shared" ref="BB81" si="36">SUM(BB80,BC80,BD80,BE80,BF80,BG80,)</f>
        <v>750</v>
      </c>
      <c r="BC81" s="287"/>
      <c r="BD81" s="287"/>
      <c r="BE81" s="287"/>
      <c r="BF81" s="287"/>
      <c r="BG81" s="288"/>
      <c r="BH81" s="286">
        <f t="shared" ref="BH81" si="37">SUM(BH80,BI80,BJ80,BK80,BL80,BM80,)</f>
        <v>750</v>
      </c>
      <c r="BI81" s="287"/>
      <c r="BJ81" s="287"/>
      <c r="BK81" s="287"/>
      <c r="BL81" s="287"/>
      <c r="BM81" s="288"/>
      <c r="BN81" s="286">
        <f t="shared" ref="BN81" si="38">SUM(BN80,BO80,BP80,BQ80,BR80,BS80,)</f>
        <v>750</v>
      </c>
      <c r="BO81" s="287"/>
      <c r="BP81" s="287"/>
      <c r="BQ81" s="287"/>
      <c r="BR81" s="287"/>
      <c r="BS81" s="287"/>
      <c r="BT81" s="155">
        <f t="shared" ref="BT81:CC81" si="39">SUM(BT7:BT72,BT75:BT77)</f>
        <v>30</v>
      </c>
      <c r="BU81" s="248">
        <f t="shared" si="39"/>
        <v>30</v>
      </c>
      <c r="BV81" s="249">
        <f t="shared" si="39"/>
        <v>30</v>
      </c>
      <c r="BW81" s="249">
        <f t="shared" si="39"/>
        <v>30</v>
      </c>
      <c r="BX81" s="249">
        <f t="shared" si="39"/>
        <v>30</v>
      </c>
      <c r="BY81" s="249">
        <f t="shared" si="39"/>
        <v>30</v>
      </c>
      <c r="BZ81" s="249">
        <f t="shared" si="39"/>
        <v>30</v>
      </c>
      <c r="CA81" s="249">
        <f t="shared" si="39"/>
        <v>30</v>
      </c>
      <c r="CB81" s="249">
        <f t="shared" si="39"/>
        <v>30</v>
      </c>
      <c r="CC81" s="250">
        <f t="shared" si="39"/>
        <v>30</v>
      </c>
      <c r="CD81" s="159">
        <f>SUM(CD7:CD77)</f>
        <v>300</v>
      </c>
      <c r="CE81" s="160">
        <f>SUM(CE7:CE77)</f>
        <v>125.30000000000004</v>
      </c>
      <c r="CF81" s="85">
        <f>SUM(CF7:CF77)</f>
        <v>227</v>
      </c>
      <c r="CG81" s="262">
        <f>SUM(CG7:CG77)</f>
        <v>138</v>
      </c>
      <c r="CH81" s="53">
        <f>SUM(CH7:CH80)</f>
        <v>11</v>
      </c>
      <c r="CJ81" s="6"/>
    </row>
    <row r="82" spans="1:183" ht="21" customHeight="1">
      <c r="B82" s="22" t="s">
        <v>121</v>
      </c>
      <c r="CD82" s="324"/>
      <c r="CE82" s="324"/>
      <c r="CF82" s="327"/>
      <c r="CG82" s="327"/>
    </row>
    <row r="83" spans="1:183">
      <c r="D83" s="117"/>
      <c r="L83" s="20"/>
      <c r="CD83" s="325"/>
      <c r="CE83" s="325"/>
      <c r="CF83" s="328"/>
      <c r="CG83" s="329"/>
    </row>
    <row r="84" spans="1:183">
      <c r="L84" s="20"/>
      <c r="CD84" s="326"/>
      <c r="CE84" s="326"/>
      <c r="CF84" s="328"/>
      <c r="CG84" s="329"/>
    </row>
    <row r="85" spans="1:183" ht="15.95" thickBot="1">
      <c r="L85" s="20"/>
    </row>
    <row r="86" spans="1:183" s="4" customFormat="1" ht="15.95" customHeight="1" thickBot="1">
      <c r="A86" s="276" t="s">
        <v>122</v>
      </c>
      <c r="B86" s="277"/>
      <c r="C86" s="278"/>
      <c r="D86" s="278"/>
      <c r="E86" s="278"/>
      <c r="F86" s="278"/>
      <c r="G86" s="278"/>
      <c r="H86" s="278"/>
      <c r="I86" s="278"/>
      <c r="J86" s="278"/>
      <c r="K86" s="278"/>
      <c r="L86" s="278"/>
      <c r="M86" s="278"/>
      <c r="N86" s="278"/>
      <c r="O86" s="278"/>
      <c r="P86" s="278"/>
      <c r="Q86" s="278"/>
      <c r="R86" s="278"/>
      <c r="S86" s="278"/>
      <c r="T86" s="278"/>
      <c r="U86" s="278"/>
      <c r="V86" s="278"/>
      <c r="W86" s="278"/>
      <c r="X86" s="278"/>
      <c r="Y86" s="278"/>
      <c r="Z86" s="278"/>
      <c r="AA86" s="278"/>
      <c r="AB86" s="278"/>
      <c r="AC86" s="278"/>
      <c r="AD86" s="278"/>
      <c r="AE86" s="278"/>
      <c r="AF86" s="278"/>
      <c r="AG86" s="278"/>
      <c r="AH86" s="278"/>
      <c r="AI86" s="278"/>
      <c r="AJ86" s="278"/>
      <c r="AK86" s="278"/>
      <c r="AL86" s="278"/>
      <c r="AM86" s="278"/>
      <c r="AN86" s="278"/>
      <c r="AO86" s="278"/>
      <c r="AP86" s="278"/>
      <c r="AQ86" s="278"/>
      <c r="AR86" s="278"/>
      <c r="AS86" s="278"/>
      <c r="AT86" s="278"/>
      <c r="AU86" s="278"/>
      <c r="AV86" s="278"/>
      <c r="AW86" s="278"/>
      <c r="AX86" s="278"/>
      <c r="AY86" s="278"/>
      <c r="AZ86" s="278"/>
      <c r="BA86" s="278"/>
      <c r="BB86" s="278"/>
      <c r="BC86" s="278"/>
      <c r="BD86" s="278"/>
      <c r="BE86" s="278"/>
      <c r="BF86" s="278"/>
      <c r="BG86" s="278"/>
      <c r="BH86" s="278"/>
      <c r="BI86" s="278"/>
      <c r="BJ86" s="278"/>
      <c r="BK86" s="278"/>
      <c r="BL86" s="278"/>
      <c r="BM86" s="278"/>
      <c r="BN86" s="278"/>
      <c r="BO86" s="278"/>
      <c r="BP86" s="278"/>
      <c r="BQ86" s="278"/>
      <c r="BR86" s="278"/>
      <c r="BS86" s="279"/>
      <c r="BT86" s="296"/>
      <c r="BU86" s="297"/>
      <c r="BV86" s="297"/>
      <c r="BW86" s="297"/>
      <c r="BX86" s="297"/>
      <c r="BY86" s="297"/>
      <c r="BZ86" s="297"/>
      <c r="CA86" s="297"/>
      <c r="CB86" s="297"/>
      <c r="CC86" s="297"/>
      <c r="CD86" s="297"/>
      <c r="CE86" s="297"/>
      <c r="CF86" s="297"/>
      <c r="CG86" s="298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</row>
    <row r="87" spans="1:183" s="4" customFormat="1">
      <c r="A87" s="130">
        <v>1</v>
      </c>
      <c r="B87" s="169" t="s">
        <v>123</v>
      </c>
      <c r="C87" s="166" t="s">
        <v>47</v>
      </c>
      <c r="D87" s="162">
        <f t="shared" ref="D87:D96" si="40">SUM(F87:K87)</f>
        <v>150</v>
      </c>
      <c r="E87" s="54">
        <f t="shared" ref="E87:E97" si="41">SUM(F87:J87)</f>
        <v>38</v>
      </c>
      <c r="F87" s="125">
        <f t="shared" ref="F87:H98" si="42">SUM(L87:L87,R87:R87,X87:X87,AD87:AD87,AJ87:AJ87,AP87:AP87,AV87:AV87,BB87:BB87,BH87:BH87,BN87:BN87)</f>
        <v>10</v>
      </c>
      <c r="G87" s="108">
        <f t="shared" si="42"/>
        <v>0</v>
      </c>
      <c r="H87" s="108">
        <f>SUM(N87:N87,T87:T87,Z87:Z87,AF87:AF87,AL87:AL87,AR87:AR87,AX87:AX87,BD87:BD87,BJ87:BJ87,BP87:BP87)</f>
        <v>20</v>
      </c>
      <c r="I87" s="108">
        <f t="shared" ref="I87:K97" si="43">SUM(O87:O87,U87:U87,AA87:AA87,AG87:AG87,AM87:AM87,AS87:AS87,AY87:AY87,BE87:BE87,BK87:BK87,BQ87:BQ87)</f>
        <v>6</v>
      </c>
      <c r="J87" s="108">
        <f t="shared" si="43"/>
        <v>2</v>
      </c>
      <c r="K87" s="133">
        <f t="shared" si="43"/>
        <v>112</v>
      </c>
      <c r="L87" s="95"/>
      <c r="M87" s="55"/>
      <c r="N87" s="55"/>
      <c r="O87" s="55"/>
      <c r="P87" s="55"/>
      <c r="Q87" s="56"/>
      <c r="R87" s="57"/>
      <c r="S87" s="14"/>
      <c r="T87" s="14"/>
      <c r="U87" s="14"/>
      <c r="V87" s="14"/>
      <c r="W87" s="102"/>
      <c r="X87" s="95"/>
      <c r="Y87" s="55"/>
      <c r="Z87" s="55"/>
      <c r="AA87" s="55"/>
      <c r="AB87" s="55"/>
      <c r="AC87" s="56"/>
      <c r="AD87" s="57"/>
      <c r="AE87" s="14"/>
      <c r="AF87" s="14"/>
      <c r="AG87" s="14"/>
      <c r="AH87" s="14"/>
      <c r="AI87" s="102"/>
      <c r="AJ87" s="95"/>
      <c r="AK87" s="55"/>
      <c r="AL87" s="55"/>
      <c r="AM87" s="55"/>
      <c r="AN87" s="55"/>
      <c r="AO87" s="56"/>
      <c r="AP87" s="57"/>
      <c r="AQ87" s="14"/>
      <c r="AR87" s="14"/>
      <c r="AS87" s="14"/>
      <c r="AT87" s="14"/>
      <c r="AU87" s="102"/>
      <c r="AV87" s="95">
        <v>10</v>
      </c>
      <c r="AW87" s="55"/>
      <c r="AX87" s="55">
        <v>20</v>
      </c>
      <c r="AY87" s="55">
        <v>6</v>
      </c>
      <c r="AZ87" s="55">
        <v>2</v>
      </c>
      <c r="BA87" s="56">
        <v>112</v>
      </c>
      <c r="BB87" s="57"/>
      <c r="BC87" s="14"/>
      <c r="BD87" s="14"/>
      <c r="BE87" s="14"/>
      <c r="BF87" s="14"/>
      <c r="BG87" s="102"/>
      <c r="BH87" s="95"/>
      <c r="BI87" s="55"/>
      <c r="BJ87" s="55"/>
      <c r="BK87" s="55"/>
      <c r="BL87" s="55"/>
      <c r="BM87" s="56"/>
      <c r="BN87" s="57"/>
      <c r="BO87" s="14"/>
      <c r="BP87" s="14"/>
      <c r="BQ87" s="14"/>
      <c r="BR87" s="14"/>
      <c r="BS87" s="102"/>
      <c r="BT87" s="137"/>
      <c r="BU87" s="58"/>
      <c r="BV87" s="58"/>
      <c r="BW87" s="58"/>
      <c r="BX87" s="58"/>
      <c r="BY87" s="58"/>
      <c r="BZ87" s="58">
        <v>6</v>
      </c>
      <c r="CA87" s="58"/>
      <c r="CB87" s="58"/>
      <c r="CC87" s="138"/>
      <c r="CD87" s="191">
        <f t="shared" ref="CD87:CD98" si="44">SUM(BT87:CC87)</f>
        <v>6</v>
      </c>
      <c r="CE87" s="57">
        <f>ROUND(E87/25,1)</f>
        <v>1.5</v>
      </c>
      <c r="CF87" s="14">
        <v>4</v>
      </c>
      <c r="CG87" s="15">
        <v>6</v>
      </c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</row>
    <row r="88" spans="1:183">
      <c r="A88" s="131">
        <v>2</v>
      </c>
      <c r="B88" s="171" t="s">
        <v>124</v>
      </c>
      <c r="C88" s="167" t="s">
        <v>47</v>
      </c>
      <c r="D88" s="163">
        <f t="shared" si="40"/>
        <v>125</v>
      </c>
      <c r="E88" s="37">
        <f t="shared" si="41"/>
        <v>38</v>
      </c>
      <c r="F88" s="126">
        <f t="shared" si="42"/>
        <v>10</v>
      </c>
      <c r="G88" s="93">
        <f t="shared" si="42"/>
        <v>0</v>
      </c>
      <c r="H88" s="93">
        <f t="shared" si="42"/>
        <v>20</v>
      </c>
      <c r="I88" s="93">
        <f t="shared" si="43"/>
        <v>6</v>
      </c>
      <c r="J88" s="93">
        <f t="shared" si="43"/>
        <v>2</v>
      </c>
      <c r="K88" s="134">
        <f t="shared" si="43"/>
        <v>87</v>
      </c>
      <c r="L88" s="96"/>
      <c r="M88" s="39"/>
      <c r="N88" s="39"/>
      <c r="O88" s="39"/>
      <c r="P88" s="39"/>
      <c r="Q88" s="40"/>
      <c r="R88" s="41"/>
      <c r="S88" s="12"/>
      <c r="T88" s="12"/>
      <c r="U88" s="12"/>
      <c r="V88" s="12"/>
      <c r="W88" s="97"/>
      <c r="X88" s="96"/>
      <c r="Y88" s="39"/>
      <c r="Z88" s="39"/>
      <c r="AA88" s="39"/>
      <c r="AB88" s="39"/>
      <c r="AC88" s="40"/>
      <c r="AD88" s="41"/>
      <c r="AE88" s="12"/>
      <c r="AF88" s="12"/>
      <c r="AG88" s="12"/>
      <c r="AH88" s="12"/>
      <c r="AI88" s="97"/>
      <c r="AJ88" s="96"/>
      <c r="AK88" s="39"/>
      <c r="AL88" s="39"/>
      <c r="AM88" s="39"/>
      <c r="AN88" s="39"/>
      <c r="AO88" s="40"/>
      <c r="AP88" s="41"/>
      <c r="AQ88" s="12"/>
      <c r="AR88" s="12"/>
      <c r="AS88" s="12"/>
      <c r="AT88" s="12"/>
      <c r="AU88" s="97"/>
      <c r="AV88" s="96">
        <v>10</v>
      </c>
      <c r="AW88" s="39"/>
      <c r="AX88" s="39">
        <v>20</v>
      </c>
      <c r="AY88" s="39">
        <v>6</v>
      </c>
      <c r="AZ88" s="39">
        <v>2</v>
      </c>
      <c r="BA88" s="40">
        <v>87</v>
      </c>
      <c r="BB88" s="41"/>
      <c r="BC88" s="12"/>
      <c r="BD88" s="12"/>
      <c r="BE88" s="12"/>
      <c r="BF88" s="12"/>
      <c r="BG88" s="97"/>
      <c r="BH88" s="96"/>
      <c r="BI88" s="39"/>
      <c r="BJ88" s="39"/>
      <c r="BK88" s="39"/>
      <c r="BL88" s="39"/>
      <c r="BM88" s="40"/>
      <c r="BN88" s="41"/>
      <c r="BO88" s="12"/>
      <c r="BP88" s="12"/>
      <c r="BQ88" s="12"/>
      <c r="BR88" s="12"/>
      <c r="BS88" s="97"/>
      <c r="BT88" s="122"/>
      <c r="BU88" s="46"/>
      <c r="BV88" s="46"/>
      <c r="BW88" s="46"/>
      <c r="BX88" s="46"/>
      <c r="BY88" s="46"/>
      <c r="BZ88" s="46">
        <v>5</v>
      </c>
      <c r="CA88" s="46"/>
      <c r="CB88" s="46"/>
      <c r="CC88" s="139"/>
      <c r="CD88" s="186">
        <f t="shared" si="44"/>
        <v>5</v>
      </c>
      <c r="CE88" s="41">
        <f t="shared" ref="CE88:CE97" si="45">ROUND(E88/25,1)</f>
        <v>1.5</v>
      </c>
      <c r="CF88" s="12">
        <v>4</v>
      </c>
      <c r="CG88" s="13">
        <v>5</v>
      </c>
      <c r="CH88"/>
      <c r="CI88"/>
    </row>
    <row r="89" spans="1:183" ht="30.95">
      <c r="A89" s="131">
        <v>3</v>
      </c>
      <c r="B89" s="171" t="s">
        <v>125</v>
      </c>
      <c r="C89" s="167" t="s">
        <v>47</v>
      </c>
      <c r="D89" s="163">
        <f t="shared" si="40"/>
        <v>100</v>
      </c>
      <c r="E89" s="37">
        <f t="shared" si="41"/>
        <v>38</v>
      </c>
      <c r="F89" s="126">
        <f t="shared" si="42"/>
        <v>10</v>
      </c>
      <c r="G89" s="93">
        <f t="shared" si="42"/>
        <v>0</v>
      </c>
      <c r="H89" s="93">
        <f t="shared" si="42"/>
        <v>20</v>
      </c>
      <c r="I89" s="93">
        <f t="shared" si="43"/>
        <v>6</v>
      </c>
      <c r="J89" s="93">
        <f t="shared" si="43"/>
        <v>2</v>
      </c>
      <c r="K89" s="134">
        <f t="shared" si="43"/>
        <v>62</v>
      </c>
      <c r="L89" s="96"/>
      <c r="M89" s="39"/>
      <c r="N89" s="39"/>
      <c r="O89" s="39"/>
      <c r="P89" s="39"/>
      <c r="Q89" s="40"/>
      <c r="R89" s="41"/>
      <c r="S89" s="12"/>
      <c r="T89" s="12"/>
      <c r="U89" s="12"/>
      <c r="V89" s="12"/>
      <c r="W89" s="97"/>
      <c r="X89" s="96"/>
      <c r="Y89" s="39"/>
      <c r="Z89" s="39"/>
      <c r="AA89" s="39"/>
      <c r="AB89" s="39"/>
      <c r="AC89" s="40"/>
      <c r="AD89" s="41"/>
      <c r="AE89" s="12"/>
      <c r="AF89" s="12"/>
      <c r="AG89" s="12"/>
      <c r="AH89" s="12"/>
      <c r="AI89" s="97"/>
      <c r="AJ89" s="96"/>
      <c r="AK89" s="39"/>
      <c r="AL89" s="39"/>
      <c r="AM89" s="39"/>
      <c r="AN89" s="39"/>
      <c r="AO89" s="40"/>
      <c r="AP89" s="41"/>
      <c r="AQ89" s="12"/>
      <c r="AR89" s="12"/>
      <c r="AS89" s="12"/>
      <c r="AT89" s="12"/>
      <c r="AU89" s="97"/>
      <c r="AV89" s="96">
        <v>10</v>
      </c>
      <c r="AW89" s="39"/>
      <c r="AX89" s="39">
        <v>20</v>
      </c>
      <c r="AY89" s="39">
        <v>6</v>
      </c>
      <c r="AZ89" s="39">
        <v>2</v>
      </c>
      <c r="BA89" s="40">
        <v>62</v>
      </c>
      <c r="BB89" s="41"/>
      <c r="BC89" s="12"/>
      <c r="BD89" s="12"/>
      <c r="BE89" s="12"/>
      <c r="BF89" s="12"/>
      <c r="BG89" s="97"/>
      <c r="BH89" s="96"/>
      <c r="BI89" s="39"/>
      <c r="BJ89" s="39"/>
      <c r="BK89" s="39"/>
      <c r="BL89" s="39"/>
      <c r="BM89" s="40"/>
      <c r="BN89" s="41"/>
      <c r="BO89" s="12"/>
      <c r="BP89" s="12"/>
      <c r="BQ89" s="12"/>
      <c r="BR89" s="12"/>
      <c r="BS89" s="97"/>
      <c r="BT89" s="122"/>
      <c r="BU89" s="46"/>
      <c r="BV89" s="46"/>
      <c r="BW89" s="46"/>
      <c r="BX89" s="46"/>
      <c r="BY89" s="46"/>
      <c r="BZ89" s="46">
        <v>4</v>
      </c>
      <c r="CA89" s="46"/>
      <c r="CB89" s="46"/>
      <c r="CC89" s="139"/>
      <c r="CD89" s="186">
        <f t="shared" si="44"/>
        <v>4</v>
      </c>
      <c r="CE89" s="41">
        <f t="shared" si="45"/>
        <v>1.5</v>
      </c>
      <c r="CF89" s="12">
        <v>3</v>
      </c>
      <c r="CG89" s="13">
        <v>4</v>
      </c>
      <c r="CH89"/>
      <c r="CI89"/>
    </row>
    <row r="90" spans="1:183">
      <c r="A90" s="131">
        <v>4</v>
      </c>
      <c r="B90" s="189" t="s">
        <v>126</v>
      </c>
      <c r="C90" s="167" t="s">
        <v>47</v>
      </c>
      <c r="D90" s="163">
        <f t="shared" si="40"/>
        <v>75</v>
      </c>
      <c r="E90" s="37">
        <f t="shared" si="41"/>
        <v>30</v>
      </c>
      <c r="F90" s="126">
        <f t="shared" si="42"/>
        <v>10</v>
      </c>
      <c r="G90" s="93">
        <f t="shared" si="42"/>
        <v>0</v>
      </c>
      <c r="H90" s="93">
        <f t="shared" si="42"/>
        <v>12</v>
      </c>
      <c r="I90" s="93">
        <f t="shared" si="43"/>
        <v>6</v>
      </c>
      <c r="J90" s="93">
        <f t="shared" si="43"/>
        <v>2</v>
      </c>
      <c r="K90" s="134">
        <f t="shared" si="43"/>
        <v>45</v>
      </c>
      <c r="L90" s="96"/>
      <c r="M90" s="39"/>
      <c r="N90" s="39"/>
      <c r="O90" s="39"/>
      <c r="P90" s="39"/>
      <c r="Q90" s="40"/>
      <c r="R90" s="41"/>
      <c r="S90" s="12"/>
      <c r="T90" s="12"/>
      <c r="U90" s="12"/>
      <c r="V90" s="12"/>
      <c r="W90" s="97"/>
      <c r="X90" s="96"/>
      <c r="Y90" s="39"/>
      <c r="Z90" s="39"/>
      <c r="AA90" s="39"/>
      <c r="AB90" s="39"/>
      <c r="AC90" s="40"/>
      <c r="AD90" s="41"/>
      <c r="AE90" s="12"/>
      <c r="AF90" s="12"/>
      <c r="AG90" s="12"/>
      <c r="AH90" s="12"/>
      <c r="AI90" s="97"/>
      <c r="AJ90" s="96"/>
      <c r="AK90" s="39"/>
      <c r="AL90" s="39"/>
      <c r="AM90" s="39"/>
      <c r="AN90" s="39"/>
      <c r="AO90" s="40"/>
      <c r="AP90" s="41"/>
      <c r="AQ90" s="12"/>
      <c r="AR90" s="12"/>
      <c r="AS90" s="12"/>
      <c r="AT90" s="12"/>
      <c r="AU90" s="97"/>
      <c r="AV90" s="96"/>
      <c r="AW90" s="39"/>
      <c r="AX90" s="39"/>
      <c r="AY90" s="39"/>
      <c r="AZ90" s="39"/>
      <c r="BA90" s="40"/>
      <c r="BB90" s="41">
        <v>10</v>
      </c>
      <c r="BC90" s="12"/>
      <c r="BD90" s="12">
        <v>12</v>
      </c>
      <c r="BE90" s="12">
        <v>6</v>
      </c>
      <c r="BF90" s="12">
        <v>2</v>
      </c>
      <c r="BG90" s="97">
        <v>45</v>
      </c>
      <c r="BH90" s="96"/>
      <c r="BI90" s="39"/>
      <c r="BJ90" s="39"/>
      <c r="BK90" s="39"/>
      <c r="BL90" s="39"/>
      <c r="BM90" s="40"/>
      <c r="BN90" s="41"/>
      <c r="BO90" s="12"/>
      <c r="BP90" s="12"/>
      <c r="BQ90" s="12"/>
      <c r="BR90" s="12"/>
      <c r="BS90" s="97"/>
      <c r="BT90" s="122"/>
      <c r="BU90" s="46"/>
      <c r="BV90" s="46"/>
      <c r="BW90" s="46"/>
      <c r="BX90" s="46"/>
      <c r="BY90" s="46"/>
      <c r="BZ90" s="46"/>
      <c r="CA90" s="46">
        <v>3</v>
      </c>
      <c r="CB90" s="46"/>
      <c r="CC90" s="139"/>
      <c r="CD90" s="186">
        <f t="shared" si="44"/>
        <v>3</v>
      </c>
      <c r="CE90" s="41">
        <f t="shared" si="45"/>
        <v>1.2</v>
      </c>
      <c r="CF90" s="12">
        <v>2</v>
      </c>
      <c r="CG90" s="13">
        <v>3</v>
      </c>
      <c r="CH90"/>
      <c r="CI90"/>
    </row>
    <row r="91" spans="1:183" s="174" customFormat="1" ht="30.95">
      <c r="A91" s="131">
        <v>5</v>
      </c>
      <c r="B91" s="171" t="s">
        <v>127</v>
      </c>
      <c r="C91" s="167" t="s">
        <v>47</v>
      </c>
      <c r="D91" s="163">
        <f t="shared" si="40"/>
        <v>75</v>
      </c>
      <c r="E91" s="37">
        <f t="shared" si="41"/>
        <v>30</v>
      </c>
      <c r="F91" s="126">
        <f t="shared" si="42"/>
        <v>10</v>
      </c>
      <c r="G91" s="93">
        <f t="shared" si="42"/>
        <v>0</v>
      </c>
      <c r="H91" s="93">
        <f t="shared" si="42"/>
        <v>12</v>
      </c>
      <c r="I91" s="93">
        <f t="shared" si="43"/>
        <v>6</v>
      </c>
      <c r="J91" s="93">
        <f t="shared" si="43"/>
        <v>2</v>
      </c>
      <c r="K91" s="134">
        <f t="shared" si="43"/>
        <v>45</v>
      </c>
      <c r="L91" s="96"/>
      <c r="M91" s="39"/>
      <c r="N91" s="39"/>
      <c r="O91" s="39"/>
      <c r="P91" s="39"/>
      <c r="Q91" s="40"/>
      <c r="R91" s="41"/>
      <c r="S91" s="12"/>
      <c r="T91" s="12"/>
      <c r="U91" s="12"/>
      <c r="V91" s="12"/>
      <c r="W91" s="97"/>
      <c r="X91" s="96"/>
      <c r="Y91" s="39"/>
      <c r="Z91" s="39"/>
      <c r="AA91" s="39"/>
      <c r="AB91" s="39"/>
      <c r="AC91" s="40"/>
      <c r="AD91" s="41"/>
      <c r="AE91" s="12"/>
      <c r="AF91" s="12"/>
      <c r="AG91" s="12"/>
      <c r="AH91" s="12"/>
      <c r="AI91" s="97"/>
      <c r="AJ91" s="96"/>
      <c r="AK91" s="39"/>
      <c r="AL91" s="39"/>
      <c r="AM91" s="39"/>
      <c r="AN91" s="39"/>
      <c r="AO91" s="40"/>
      <c r="AP91" s="41"/>
      <c r="AQ91" s="12"/>
      <c r="AR91" s="12"/>
      <c r="AS91" s="12"/>
      <c r="AT91" s="12"/>
      <c r="AU91" s="97"/>
      <c r="AV91" s="96"/>
      <c r="AW91" s="39"/>
      <c r="AX91" s="39"/>
      <c r="AY91" s="39"/>
      <c r="AZ91" s="39"/>
      <c r="BA91" s="40"/>
      <c r="BB91" s="41">
        <v>10</v>
      </c>
      <c r="BC91" s="12"/>
      <c r="BD91" s="12">
        <v>12</v>
      </c>
      <c r="BE91" s="12">
        <v>6</v>
      </c>
      <c r="BF91" s="12">
        <v>2</v>
      </c>
      <c r="BG91" s="97">
        <v>45</v>
      </c>
      <c r="BH91" s="96"/>
      <c r="BI91" s="39"/>
      <c r="BJ91" s="39"/>
      <c r="BK91" s="39"/>
      <c r="BL91" s="39"/>
      <c r="BM91" s="40"/>
      <c r="BN91" s="41"/>
      <c r="BO91" s="12"/>
      <c r="BP91" s="12"/>
      <c r="BQ91" s="12"/>
      <c r="BR91" s="12"/>
      <c r="BS91" s="97"/>
      <c r="BT91" s="122"/>
      <c r="BU91" s="46"/>
      <c r="BV91" s="46"/>
      <c r="BW91" s="46"/>
      <c r="BX91" s="46"/>
      <c r="BY91" s="46"/>
      <c r="BZ91" s="46"/>
      <c r="CA91" s="46">
        <v>3</v>
      </c>
      <c r="CB91" s="46"/>
      <c r="CC91" s="139"/>
      <c r="CD91" s="186">
        <f t="shared" si="44"/>
        <v>3</v>
      </c>
      <c r="CE91" s="41">
        <f t="shared" si="45"/>
        <v>1.2</v>
      </c>
      <c r="CF91" s="12">
        <v>3</v>
      </c>
      <c r="CG91" s="13">
        <v>3</v>
      </c>
    </row>
    <row r="92" spans="1:183" s="174" customFormat="1">
      <c r="A92" s="131">
        <v>6</v>
      </c>
      <c r="B92" s="171" t="s">
        <v>128</v>
      </c>
      <c r="C92" s="167" t="s">
        <v>47</v>
      </c>
      <c r="D92" s="163">
        <f t="shared" si="40"/>
        <v>75</v>
      </c>
      <c r="E92" s="37">
        <f t="shared" si="41"/>
        <v>30</v>
      </c>
      <c r="F92" s="126">
        <f t="shared" si="42"/>
        <v>10</v>
      </c>
      <c r="G92" s="93">
        <f t="shared" si="42"/>
        <v>0</v>
      </c>
      <c r="H92" s="93">
        <f t="shared" si="42"/>
        <v>12</v>
      </c>
      <c r="I92" s="93">
        <f t="shared" si="43"/>
        <v>6</v>
      </c>
      <c r="J92" s="93">
        <f t="shared" si="43"/>
        <v>2</v>
      </c>
      <c r="K92" s="134">
        <f t="shared" si="43"/>
        <v>45</v>
      </c>
      <c r="L92" s="96"/>
      <c r="M92" s="39"/>
      <c r="N92" s="39"/>
      <c r="O92" s="39"/>
      <c r="P92" s="39"/>
      <c r="Q92" s="40"/>
      <c r="R92" s="41"/>
      <c r="S92" s="12"/>
      <c r="T92" s="12"/>
      <c r="U92" s="12"/>
      <c r="V92" s="12"/>
      <c r="W92" s="97"/>
      <c r="X92" s="96"/>
      <c r="Y92" s="39"/>
      <c r="Z92" s="39"/>
      <c r="AA92" s="39"/>
      <c r="AB92" s="39"/>
      <c r="AC92" s="40"/>
      <c r="AD92" s="41"/>
      <c r="AE92" s="12"/>
      <c r="AF92" s="12"/>
      <c r="AG92" s="12"/>
      <c r="AH92" s="12"/>
      <c r="AI92" s="97"/>
      <c r="AJ92" s="96"/>
      <c r="AK92" s="39"/>
      <c r="AL92" s="39"/>
      <c r="AM92" s="39"/>
      <c r="AN92" s="39"/>
      <c r="AO92" s="40"/>
      <c r="AP92" s="41"/>
      <c r="AQ92" s="12"/>
      <c r="AR92" s="12"/>
      <c r="AS92" s="12"/>
      <c r="AT92" s="12"/>
      <c r="AU92" s="97"/>
      <c r="AV92" s="96"/>
      <c r="AW92" s="39"/>
      <c r="AX92" s="39"/>
      <c r="AY92" s="39"/>
      <c r="AZ92" s="39"/>
      <c r="BA92" s="40"/>
      <c r="BB92" s="41">
        <v>10</v>
      </c>
      <c r="BC92" s="12"/>
      <c r="BD92" s="12">
        <v>12</v>
      </c>
      <c r="BE92" s="12">
        <v>6</v>
      </c>
      <c r="BF92" s="12">
        <v>2</v>
      </c>
      <c r="BG92" s="97">
        <v>45</v>
      </c>
      <c r="BH92" s="96"/>
      <c r="BI92" s="39"/>
      <c r="BJ92" s="39"/>
      <c r="BK92" s="39"/>
      <c r="BL92" s="39"/>
      <c r="BM92" s="40"/>
      <c r="BN92" s="41"/>
      <c r="BO92" s="12"/>
      <c r="BP92" s="12"/>
      <c r="BQ92" s="12"/>
      <c r="BR92" s="12"/>
      <c r="BS92" s="97"/>
      <c r="BT92" s="122"/>
      <c r="BU92" s="46"/>
      <c r="BV92" s="46"/>
      <c r="BW92" s="46"/>
      <c r="BX92" s="46"/>
      <c r="BY92" s="46"/>
      <c r="BZ92" s="46"/>
      <c r="CA92" s="46">
        <v>3</v>
      </c>
      <c r="CB92" s="46"/>
      <c r="CC92" s="139"/>
      <c r="CD92" s="186">
        <f t="shared" si="44"/>
        <v>3</v>
      </c>
      <c r="CE92" s="41">
        <f t="shared" si="45"/>
        <v>1.2</v>
      </c>
      <c r="CF92" s="12">
        <v>3</v>
      </c>
      <c r="CG92" s="13">
        <v>3</v>
      </c>
    </row>
    <row r="93" spans="1:183">
      <c r="A93" s="131">
        <v>7</v>
      </c>
      <c r="B93" s="172" t="s">
        <v>129</v>
      </c>
      <c r="C93" s="167" t="s">
        <v>47</v>
      </c>
      <c r="D93" s="163">
        <f t="shared" si="40"/>
        <v>150</v>
      </c>
      <c r="E93" s="37">
        <f t="shared" si="41"/>
        <v>38</v>
      </c>
      <c r="F93" s="126">
        <f t="shared" si="42"/>
        <v>10</v>
      </c>
      <c r="G93" s="93">
        <f t="shared" si="42"/>
        <v>0</v>
      </c>
      <c r="H93" s="93">
        <f t="shared" si="42"/>
        <v>20</v>
      </c>
      <c r="I93" s="93">
        <f t="shared" si="43"/>
        <v>6</v>
      </c>
      <c r="J93" s="93">
        <f t="shared" si="43"/>
        <v>2</v>
      </c>
      <c r="K93" s="134">
        <f t="shared" si="43"/>
        <v>112</v>
      </c>
      <c r="L93" s="96"/>
      <c r="M93" s="39"/>
      <c r="N93" s="39"/>
      <c r="O93" s="39"/>
      <c r="P93" s="39"/>
      <c r="Q93" s="40"/>
      <c r="R93" s="41"/>
      <c r="S93" s="12"/>
      <c r="T93" s="12"/>
      <c r="U93" s="12"/>
      <c r="V93" s="12"/>
      <c r="W93" s="97"/>
      <c r="X93" s="96"/>
      <c r="Y93" s="39"/>
      <c r="Z93" s="39"/>
      <c r="AA93" s="39"/>
      <c r="AB93" s="39"/>
      <c r="AC93" s="40"/>
      <c r="AD93" s="41"/>
      <c r="AE93" s="12"/>
      <c r="AF93" s="12"/>
      <c r="AG93" s="12"/>
      <c r="AH93" s="12"/>
      <c r="AI93" s="97"/>
      <c r="AJ93" s="96"/>
      <c r="AK93" s="39"/>
      <c r="AL93" s="39"/>
      <c r="AM93" s="39"/>
      <c r="AN93" s="39"/>
      <c r="AO93" s="40"/>
      <c r="AP93" s="41"/>
      <c r="AQ93" s="12"/>
      <c r="AR93" s="12"/>
      <c r="AS93" s="12"/>
      <c r="AT93" s="12"/>
      <c r="AU93" s="97"/>
      <c r="AV93" s="96"/>
      <c r="AW93" s="39"/>
      <c r="AX93" s="39"/>
      <c r="AY93" s="39"/>
      <c r="AZ93" s="39"/>
      <c r="BA93" s="40"/>
      <c r="BB93" s="41"/>
      <c r="BC93" s="12"/>
      <c r="BD93" s="12"/>
      <c r="BE93" s="12"/>
      <c r="BF93" s="12"/>
      <c r="BG93" s="97"/>
      <c r="BH93" s="96">
        <v>10</v>
      </c>
      <c r="BI93" s="39"/>
      <c r="BJ93" s="39">
        <v>20</v>
      </c>
      <c r="BK93" s="39">
        <v>6</v>
      </c>
      <c r="BL93" s="39">
        <v>2</v>
      </c>
      <c r="BM93" s="40">
        <v>112</v>
      </c>
      <c r="BN93" s="41"/>
      <c r="BO93" s="12"/>
      <c r="BP93" s="12"/>
      <c r="BQ93" s="12"/>
      <c r="BR93" s="12"/>
      <c r="BS93" s="97"/>
      <c r="BT93" s="122"/>
      <c r="BU93" s="46"/>
      <c r="BV93" s="46"/>
      <c r="BW93" s="46"/>
      <c r="BX93" s="46"/>
      <c r="BY93" s="46"/>
      <c r="BZ93" s="46"/>
      <c r="CA93" s="46"/>
      <c r="CB93" s="46">
        <v>6</v>
      </c>
      <c r="CC93" s="139"/>
      <c r="CD93" s="186">
        <f t="shared" si="44"/>
        <v>6</v>
      </c>
      <c r="CE93" s="41">
        <f t="shared" si="45"/>
        <v>1.5</v>
      </c>
      <c r="CF93" s="12">
        <v>5</v>
      </c>
      <c r="CG93" s="13">
        <v>6</v>
      </c>
      <c r="CH93"/>
      <c r="CI93"/>
    </row>
    <row r="94" spans="1:183" ht="30.75" customHeight="1">
      <c r="A94" s="131">
        <v>8</v>
      </c>
      <c r="B94" s="187" t="s">
        <v>130</v>
      </c>
      <c r="C94" s="167" t="s">
        <v>47</v>
      </c>
      <c r="D94" s="163">
        <f t="shared" si="40"/>
        <v>125</v>
      </c>
      <c r="E94" s="37">
        <f t="shared" si="41"/>
        <v>38</v>
      </c>
      <c r="F94" s="126">
        <f t="shared" si="42"/>
        <v>10</v>
      </c>
      <c r="G94" s="93">
        <f t="shared" si="42"/>
        <v>0</v>
      </c>
      <c r="H94" s="93">
        <f t="shared" si="42"/>
        <v>20</v>
      </c>
      <c r="I94" s="93">
        <f t="shared" si="43"/>
        <v>6</v>
      </c>
      <c r="J94" s="93">
        <f t="shared" si="43"/>
        <v>2</v>
      </c>
      <c r="K94" s="134">
        <f t="shared" si="43"/>
        <v>87</v>
      </c>
      <c r="L94" s="96"/>
      <c r="M94" s="39"/>
      <c r="N94" s="39"/>
      <c r="O94" s="39"/>
      <c r="P94" s="39"/>
      <c r="Q94" s="40"/>
      <c r="R94" s="41"/>
      <c r="S94" s="12"/>
      <c r="T94" s="12"/>
      <c r="U94" s="12"/>
      <c r="V94" s="12"/>
      <c r="W94" s="97"/>
      <c r="X94" s="96"/>
      <c r="Y94" s="39"/>
      <c r="Z94" s="39"/>
      <c r="AA94" s="39"/>
      <c r="AB94" s="39"/>
      <c r="AC94" s="40"/>
      <c r="AD94" s="41"/>
      <c r="AE94" s="12"/>
      <c r="AF94" s="12"/>
      <c r="AG94" s="12"/>
      <c r="AH94" s="12"/>
      <c r="AI94" s="97"/>
      <c r="AJ94" s="96"/>
      <c r="AK94" s="39"/>
      <c r="AL94" s="39"/>
      <c r="AM94" s="39"/>
      <c r="AN94" s="39"/>
      <c r="AO94" s="40"/>
      <c r="AP94" s="41"/>
      <c r="AQ94" s="12"/>
      <c r="AR94" s="12"/>
      <c r="AS94" s="12"/>
      <c r="AT94" s="12"/>
      <c r="AU94" s="97"/>
      <c r="AV94" s="96"/>
      <c r="AW94" s="39"/>
      <c r="AX94" s="39"/>
      <c r="AY94" s="39"/>
      <c r="AZ94" s="39"/>
      <c r="BA94" s="40"/>
      <c r="BB94" s="41"/>
      <c r="BC94" s="12"/>
      <c r="BD94" s="12"/>
      <c r="BE94" s="12"/>
      <c r="BF94" s="12"/>
      <c r="BG94" s="97"/>
      <c r="BH94" s="96">
        <v>10</v>
      </c>
      <c r="BI94" s="39"/>
      <c r="BJ94" s="39">
        <v>20</v>
      </c>
      <c r="BK94" s="39">
        <v>6</v>
      </c>
      <c r="BL94" s="39">
        <v>2</v>
      </c>
      <c r="BM94" s="40">
        <v>87</v>
      </c>
      <c r="BN94" s="41"/>
      <c r="BO94" s="12"/>
      <c r="BP94" s="12"/>
      <c r="BQ94" s="12"/>
      <c r="BR94" s="12"/>
      <c r="BS94" s="97"/>
      <c r="BT94" s="122"/>
      <c r="BU94" s="46"/>
      <c r="BV94" s="46"/>
      <c r="BW94" s="46"/>
      <c r="BX94" s="46"/>
      <c r="BY94" s="46"/>
      <c r="BZ94" s="46"/>
      <c r="CA94" s="46"/>
      <c r="CB94" s="46">
        <v>5</v>
      </c>
      <c r="CC94" s="139"/>
      <c r="CD94" s="186">
        <f t="shared" si="44"/>
        <v>5</v>
      </c>
      <c r="CE94" s="41">
        <f t="shared" si="45"/>
        <v>1.5</v>
      </c>
      <c r="CF94" s="12">
        <v>4</v>
      </c>
      <c r="CG94" s="13">
        <v>5</v>
      </c>
      <c r="CH94"/>
      <c r="CI94"/>
    </row>
    <row r="95" spans="1:183">
      <c r="A95" s="131">
        <v>9</v>
      </c>
      <c r="B95" s="189" t="s">
        <v>131</v>
      </c>
      <c r="C95" s="167" t="s">
        <v>47</v>
      </c>
      <c r="D95" s="163">
        <f t="shared" si="40"/>
        <v>100</v>
      </c>
      <c r="E95" s="37">
        <f t="shared" si="41"/>
        <v>23</v>
      </c>
      <c r="F95" s="126">
        <f t="shared" si="42"/>
        <v>0</v>
      </c>
      <c r="G95" s="93">
        <f t="shared" si="42"/>
        <v>0</v>
      </c>
      <c r="H95" s="93">
        <f t="shared" si="42"/>
        <v>20</v>
      </c>
      <c r="I95" s="93">
        <f t="shared" si="43"/>
        <v>2</v>
      </c>
      <c r="J95" s="93">
        <f t="shared" si="43"/>
        <v>1</v>
      </c>
      <c r="K95" s="134">
        <f t="shared" si="43"/>
        <v>77</v>
      </c>
      <c r="L95" s="96"/>
      <c r="M95" s="39"/>
      <c r="N95" s="39"/>
      <c r="O95" s="39"/>
      <c r="P95" s="39"/>
      <c r="Q95" s="40"/>
      <c r="R95" s="41"/>
      <c r="S95" s="12"/>
      <c r="T95" s="12"/>
      <c r="U95" s="12"/>
      <c r="V95" s="12"/>
      <c r="W95" s="97"/>
      <c r="X95" s="96"/>
      <c r="Y95" s="39"/>
      <c r="Z95" s="39"/>
      <c r="AA95" s="39"/>
      <c r="AB95" s="39"/>
      <c r="AC95" s="40"/>
      <c r="AD95" s="41"/>
      <c r="AE95" s="12"/>
      <c r="AF95" s="12"/>
      <c r="AG95" s="12"/>
      <c r="AH95" s="12"/>
      <c r="AI95" s="97"/>
      <c r="AJ95" s="96"/>
      <c r="AK95" s="39"/>
      <c r="AL95" s="39"/>
      <c r="AM95" s="39"/>
      <c r="AN95" s="39"/>
      <c r="AO95" s="40"/>
      <c r="AP95" s="41"/>
      <c r="AQ95" s="12"/>
      <c r="AR95" s="12"/>
      <c r="AS95" s="12"/>
      <c r="AT95" s="12"/>
      <c r="AU95" s="97"/>
      <c r="AV95" s="96"/>
      <c r="AW95" s="39"/>
      <c r="AX95" s="39"/>
      <c r="AY95" s="39"/>
      <c r="AZ95" s="39"/>
      <c r="BA95" s="40"/>
      <c r="BB95" s="41"/>
      <c r="BC95" s="12"/>
      <c r="BD95" s="12"/>
      <c r="BE95" s="12"/>
      <c r="BF95" s="12"/>
      <c r="BG95" s="97"/>
      <c r="BH95" s="96"/>
      <c r="BI95" s="39"/>
      <c r="BJ95" s="39">
        <v>20</v>
      </c>
      <c r="BK95" s="39">
        <v>2</v>
      </c>
      <c r="BL95" s="39">
        <v>1</v>
      </c>
      <c r="BM95" s="40">
        <v>77</v>
      </c>
      <c r="BN95" s="41"/>
      <c r="BO95" s="12"/>
      <c r="BP95" s="12"/>
      <c r="BQ95" s="12"/>
      <c r="BR95" s="12"/>
      <c r="BS95" s="97"/>
      <c r="BT95" s="122"/>
      <c r="BU95" s="46"/>
      <c r="BV95" s="46"/>
      <c r="BW95" s="46"/>
      <c r="BX95" s="46"/>
      <c r="BY95" s="46"/>
      <c r="BZ95" s="46"/>
      <c r="CA95" s="46"/>
      <c r="CB95" s="46">
        <v>4</v>
      </c>
      <c r="CC95" s="139"/>
      <c r="CD95" s="186">
        <f t="shared" si="44"/>
        <v>4</v>
      </c>
      <c r="CE95" s="41">
        <f t="shared" si="45"/>
        <v>0.9</v>
      </c>
      <c r="CF95" s="12">
        <v>4</v>
      </c>
      <c r="CG95" s="13">
        <v>4</v>
      </c>
      <c r="CH95"/>
      <c r="CI95"/>
    </row>
    <row r="96" spans="1:183">
      <c r="A96" s="131">
        <v>10</v>
      </c>
      <c r="B96" s="171" t="s">
        <v>132</v>
      </c>
      <c r="C96" s="167" t="s">
        <v>47</v>
      </c>
      <c r="D96" s="163">
        <f t="shared" si="40"/>
        <v>100</v>
      </c>
      <c r="E96" s="37">
        <f t="shared" si="41"/>
        <v>38</v>
      </c>
      <c r="F96" s="126">
        <f>SUM(L96:L96,R96:R96,X96:X96,AD96:AD96,AJ96:AJ96,AP96:AP96,AV96:AV96,BB96:BB96,BH96:BH96,BN96:BN96)</f>
        <v>10</v>
      </c>
      <c r="G96" s="93">
        <f t="shared" si="42"/>
        <v>0</v>
      </c>
      <c r="H96" s="93">
        <f t="shared" si="42"/>
        <v>20</v>
      </c>
      <c r="I96" s="93">
        <f t="shared" si="43"/>
        <v>6</v>
      </c>
      <c r="J96" s="93">
        <f t="shared" si="43"/>
        <v>2</v>
      </c>
      <c r="K96" s="134">
        <f t="shared" si="43"/>
        <v>62</v>
      </c>
      <c r="L96" s="96"/>
      <c r="M96" s="39"/>
      <c r="N96" s="39"/>
      <c r="O96" s="39"/>
      <c r="P96" s="39"/>
      <c r="Q96" s="40"/>
      <c r="R96" s="41"/>
      <c r="S96" s="12"/>
      <c r="T96" s="12"/>
      <c r="U96" s="12"/>
      <c r="V96" s="12"/>
      <c r="W96" s="97"/>
      <c r="X96" s="96"/>
      <c r="Y96" s="39"/>
      <c r="Z96" s="39"/>
      <c r="AA96" s="39"/>
      <c r="AB96" s="39"/>
      <c r="AC96" s="40"/>
      <c r="AD96" s="41"/>
      <c r="AE96" s="12"/>
      <c r="AF96" s="12"/>
      <c r="AG96" s="12"/>
      <c r="AH96" s="12"/>
      <c r="AI96" s="97"/>
      <c r="AJ96" s="96"/>
      <c r="AK96" s="39"/>
      <c r="AL96" s="39"/>
      <c r="AM96" s="39"/>
      <c r="AN96" s="39"/>
      <c r="AO96" s="40"/>
      <c r="AP96" s="41"/>
      <c r="AQ96" s="12"/>
      <c r="AR96" s="12"/>
      <c r="AS96" s="12"/>
      <c r="AT96" s="12"/>
      <c r="AU96" s="97"/>
      <c r="AV96" s="96"/>
      <c r="AW96" s="39"/>
      <c r="AX96" s="39"/>
      <c r="AY96" s="39"/>
      <c r="AZ96" s="39"/>
      <c r="BA96" s="40"/>
      <c r="BB96" s="41"/>
      <c r="BC96" s="12"/>
      <c r="BD96" s="12"/>
      <c r="BE96" s="12"/>
      <c r="BF96" s="12"/>
      <c r="BG96" s="97"/>
      <c r="BH96" s="96"/>
      <c r="BI96" s="39"/>
      <c r="BJ96" s="39"/>
      <c r="BK96" s="39"/>
      <c r="BL96" s="39"/>
      <c r="BM96" s="40"/>
      <c r="BN96" s="41">
        <v>10</v>
      </c>
      <c r="BO96" s="12"/>
      <c r="BP96" s="12">
        <v>20</v>
      </c>
      <c r="BQ96" s="12">
        <v>6</v>
      </c>
      <c r="BR96" s="12">
        <v>2</v>
      </c>
      <c r="BS96" s="97">
        <v>62</v>
      </c>
      <c r="BT96" s="122"/>
      <c r="BU96" s="46"/>
      <c r="BV96" s="46"/>
      <c r="BW96" s="46"/>
      <c r="BX96" s="46"/>
      <c r="BY96" s="46"/>
      <c r="BZ96" s="46"/>
      <c r="CA96" s="46"/>
      <c r="CB96" s="46"/>
      <c r="CC96" s="139">
        <v>4</v>
      </c>
      <c r="CD96" s="186">
        <f t="shared" si="44"/>
        <v>4</v>
      </c>
      <c r="CE96" s="41">
        <f t="shared" si="45"/>
        <v>1.5</v>
      </c>
      <c r="CF96" s="12">
        <v>3</v>
      </c>
      <c r="CG96" s="13">
        <v>4</v>
      </c>
      <c r="CH96"/>
      <c r="CI96"/>
    </row>
    <row r="97" spans="1:183" ht="30.95">
      <c r="A97" s="131">
        <v>11</v>
      </c>
      <c r="B97" s="189" t="s">
        <v>133</v>
      </c>
      <c r="C97" s="167" t="s">
        <v>47</v>
      </c>
      <c r="D97" s="163">
        <f>SUM(F97:K97)</f>
        <v>150</v>
      </c>
      <c r="E97" s="37">
        <f t="shared" si="41"/>
        <v>38</v>
      </c>
      <c r="F97" s="126">
        <f>SUM(L97:L97,R97:R97,X97:X97,AD97:AD97,AJ97:AJ97,AP97:AP97,AV97:AV97,BB97:BB97,BH97:BH97,BN97:BN97)</f>
        <v>0</v>
      </c>
      <c r="G97" s="93">
        <f t="shared" si="42"/>
        <v>0</v>
      </c>
      <c r="H97" s="93">
        <f t="shared" si="42"/>
        <v>30</v>
      </c>
      <c r="I97" s="93">
        <f t="shared" si="43"/>
        <v>6</v>
      </c>
      <c r="J97" s="93">
        <f t="shared" si="43"/>
        <v>2</v>
      </c>
      <c r="K97" s="134">
        <f t="shared" si="43"/>
        <v>112</v>
      </c>
      <c r="L97" s="96"/>
      <c r="M97" s="39"/>
      <c r="N97" s="39"/>
      <c r="O97" s="39"/>
      <c r="P97" s="39"/>
      <c r="Q97" s="40"/>
      <c r="R97" s="41"/>
      <c r="S97" s="12"/>
      <c r="T97" s="12"/>
      <c r="U97" s="12"/>
      <c r="V97" s="12"/>
      <c r="W97" s="97"/>
      <c r="X97" s="96"/>
      <c r="Y97" s="39"/>
      <c r="Z97" s="39"/>
      <c r="AA97" s="39"/>
      <c r="AB97" s="39"/>
      <c r="AC97" s="40"/>
      <c r="AD97" s="41"/>
      <c r="AE97" s="12"/>
      <c r="AF97" s="12"/>
      <c r="AG97" s="12"/>
      <c r="AH97" s="12"/>
      <c r="AI97" s="97"/>
      <c r="AJ97" s="96"/>
      <c r="AK97" s="39"/>
      <c r="AL97" s="39"/>
      <c r="AM97" s="39"/>
      <c r="AN97" s="39"/>
      <c r="AO97" s="40"/>
      <c r="AP97" s="41"/>
      <c r="AQ97" s="12"/>
      <c r="AR97" s="12"/>
      <c r="AS97" s="12"/>
      <c r="AT97" s="12"/>
      <c r="AU97" s="97"/>
      <c r="AV97" s="96"/>
      <c r="AW97" s="39"/>
      <c r="AX97" s="39"/>
      <c r="AY97" s="39"/>
      <c r="AZ97" s="39"/>
      <c r="BA97" s="40"/>
      <c r="BB97" s="41"/>
      <c r="BC97" s="12"/>
      <c r="BD97" s="12"/>
      <c r="BE97" s="12"/>
      <c r="BF97" s="12"/>
      <c r="BG97" s="97"/>
      <c r="BH97" s="96"/>
      <c r="BI97" s="39"/>
      <c r="BJ97" s="39"/>
      <c r="BK97" s="39"/>
      <c r="BL97" s="39"/>
      <c r="BM97" s="40"/>
      <c r="BN97" s="41">
        <v>0</v>
      </c>
      <c r="BO97" s="12"/>
      <c r="BP97" s="12">
        <v>30</v>
      </c>
      <c r="BQ97" s="12">
        <v>6</v>
      </c>
      <c r="BR97" s="12">
        <v>2</v>
      </c>
      <c r="BS97" s="97">
        <v>112</v>
      </c>
      <c r="BT97" s="122"/>
      <c r="BU97" s="46"/>
      <c r="BV97" s="46"/>
      <c r="BW97" s="46"/>
      <c r="BX97" s="46"/>
      <c r="BY97" s="46"/>
      <c r="BZ97" s="46"/>
      <c r="CA97" s="46"/>
      <c r="CB97" s="46"/>
      <c r="CC97" s="139">
        <v>6</v>
      </c>
      <c r="CD97" s="186">
        <f t="shared" si="44"/>
        <v>6</v>
      </c>
      <c r="CE97" s="41">
        <f t="shared" si="45"/>
        <v>1.5</v>
      </c>
      <c r="CF97" s="12">
        <v>5</v>
      </c>
      <c r="CG97" s="13">
        <v>6</v>
      </c>
      <c r="CH97"/>
      <c r="CI97"/>
    </row>
    <row r="98" spans="1:183" ht="15.95" thickBot="1">
      <c r="A98" s="143">
        <v>12</v>
      </c>
      <c r="B98" s="190" t="s">
        <v>134</v>
      </c>
      <c r="C98" s="168" t="s">
        <v>47</v>
      </c>
      <c r="D98" s="164">
        <f>SUM(F98:K98)</f>
        <v>175</v>
      </c>
      <c r="E98" s="66">
        <f>SUM(F98:J98)</f>
        <v>38</v>
      </c>
      <c r="F98" s="140">
        <f>SUM(L98:L98,R98:R98,X98:X98,AD98:AD98,AJ98:AJ98,AP98:AP98,AV98:AV98,BB98:BB98,BH98:BH98,BN98:BN98)</f>
        <v>0</v>
      </c>
      <c r="G98" s="141">
        <f>SUM(M98:M98,S98:S98,Y98:Y98,AE98:AE98,AK98:AK98,AQ98:AQ98,AW98:AW98,BC98:BC98,BI98:BI98,BO98:BO98)</f>
        <v>0</v>
      </c>
      <c r="H98" s="141">
        <f t="shared" si="42"/>
        <v>30</v>
      </c>
      <c r="I98" s="141">
        <f>SUM(O98:O98,U98:U98,AA98:AA98,AG98:AG98,AM98:AM98,AS98:AS98,AY98:AY98,BE98:BE98,BK98:BK98,BQ98:BQ98)</f>
        <v>6</v>
      </c>
      <c r="J98" s="141">
        <f>SUM(P98:P98,V98:V98,AB98:AB98,AH98:AH98,AN98:AN98,AT98:AT98,AZ98:AZ98,BF98:BF98,BL98:BL98,BR98:BR98)</f>
        <v>2</v>
      </c>
      <c r="K98" s="142">
        <f>SUM(Q98:Q98,W98:W98,AC98:AC98,AI98:AI98,AO98:AO98,AU98:AU98,BA98:BA98,BG98:BG98,BM98:BM98,BS98:BS98)</f>
        <v>137</v>
      </c>
      <c r="L98" s="67"/>
      <c r="M98" s="49"/>
      <c r="N98" s="49"/>
      <c r="O98" s="49"/>
      <c r="P98" s="49"/>
      <c r="Q98" s="50"/>
      <c r="R98" s="52"/>
      <c r="S98" s="10"/>
      <c r="T98" s="10"/>
      <c r="U98" s="10"/>
      <c r="V98" s="10"/>
      <c r="W98" s="151"/>
      <c r="X98" s="67"/>
      <c r="Y98" s="49"/>
      <c r="Z98" s="49"/>
      <c r="AA98" s="49"/>
      <c r="AB98" s="49"/>
      <c r="AC98" s="50"/>
      <c r="AD98" s="52"/>
      <c r="AE98" s="10"/>
      <c r="AF98" s="10"/>
      <c r="AG98" s="10"/>
      <c r="AH98" s="10"/>
      <c r="AI98" s="151"/>
      <c r="AJ98" s="67"/>
      <c r="AK98" s="49"/>
      <c r="AL98" s="49"/>
      <c r="AM98" s="49"/>
      <c r="AN98" s="49"/>
      <c r="AO98" s="50"/>
      <c r="AP98" s="52"/>
      <c r="AQ98" s="10"/>
      <c r="AR98" s="10"/>
      <c r="AS98" s="10"/>
      <c r="AT98" s="10"/>
      <c r="AU98" s="151"/>
      <c r="AV98" s="67"/>
      <c r="AW98" s="49"/>
      <c r="AX98" s="49"/>
      <c r="AY98" s="49"/>
      <c r="AZ98" s="49"/>
      <c r="BA98" s="50"/>
      <c r="BB98" s="52"/>
      <c r="BC98" s="10"/>
      <c r="BD98" s="10"/>
      <c r="BE98" s="10"/>
      <c r="BF98" s="10"/>
      <c r="BG98" s="151"/>
      <c r="BH98" s="67"/>
      <c r="BI98" s="49"/>
      <c r="BJ98" s="49"/>
      <c r="BK98" s="49"/>
      <c r="BL98" s="49"/>
      <c r="BM98" s="50"/>
      <c r="BN98" s="52">
        <v>0</v>
      </c>
      <c r="BO98" s="10"/>
      <c r="BP98" s="10">
        <v>30</v>
      </c>
      <c r="BQ98" s="10">
        <v>6</v>
      </c>
      <c r="BR98" s="10">
        <v>2</v>
      </c>
      <c r="BS98" s="151">
        <v>137</v>
      </c>
      <c r="BT98" s="70"/>
      <c r="BU98" s="63"/>
      <c r="BV98" s="63"/>
      <c r="BW98" s="63"/>
      <c r="BX98" s="63"/>
      <c r="BY98" s="63"/>
      <c r="BZ98" s="63"/>
      <c r="CA98" s="63"/>
      <c r="CB98" s="63"/>
      <c r="CC98" s="156">
        <v>7</v>
      </c>
      <c r="CD98" s="192">
        <f t="shared" si="44"/>
        <v>7</v>
      </c>
      <c r="CE98" s="62">
        <f>ROUND(E98/25,1)</f>
        <v>1.5</v>
      </c>
      <c r="CF98" s="16">
        <v>6</v>
      </c>
      <c r="CG98" s="17">
        <v>7</v>
      </c>
      <c r="CH98"/>
      <c r="CI98"/>
    </row>
    <row r="99" spans="1:183" ht="15.95" customHeight="1" thickBot="1">
      <c r="A99" s="2"/>
      <c r="B99" s="128" t="s">
        <v>52</v>
      </c>
      <c r="C99" s="88"/>
      <c r="D99" s="165">
        <f t="shared" ref="D99:BO99" si="46">SUM(D87:D98)</f>
        <v>1400</v>
      </c>
      <c r="E99" s="53">
        <f t="shared" si="46"/>
        <v>417</v>
      </c>
      <c r="F99" s="88">
        <f t="shared" si="46"/>
        <v>90</v>
      </c>
      <c r="G99" s="89">
        <f t="shared" si="46"/>
        <v>0</v>
      </c>
      <c r="H99" s="89">
        <f t="shared" si="46"/>
        <v>236</v>
      </c>
      <c r="I99" s="89">
        <f t="shared" si="46"/>
        <v>68</v>
      </c>
      <c r="J99" s="89">
        <f t="shared" si="46"/>
        <v>23</v>
      </c>
      <c r="K99" s="68">
        <f t="shared" si="46"/>
        <v>983</v>
      </c>
      <c r="L99" s="149">
        <f t="shared" si="46"/>
        <v>0</v>
      </c>
      <c r="M99" s="150">
        <f t="shared" si="46"/>
        <v>0</v>
      </c>
      <c r="N99" s="150">
        <f t="shared" si="46"/>
        <v>0</v>
      </c>
      <c r="O99" s="150">
        <f t="shared" si="46"/>
        <v>0</v>
      </c>
      <c r="P99" s="150">
        <f t="shared" si="46"/>
        <v>0</v>
      </c>
      <c r="Q99" s="148">
        <f t="shared" si="46"/>
        <v>0</v>
      </c>
      <c r="R99" s="98">
        <f t="shared" si="46"/>
        <v>0</v>
      </c>
      <c r="S99" s="90">
        <f t="shared" si="46"/>
        <v>0</v>
      </c>
      <c r="T99" s="90">
        <f t="shared" si="46"/>
        <v>0</v>
      </c>
      <c r="U99" s="90">
        <f t="shared" si="46"/>
        <v>0</v>
      </c>
      <c r="V99" s="90">
        <f t="shared" si="46"/>
        <v>0</v>
      </c>
      <c r="W99" s="74">
        <f t="shared" si="46"/>
        <v>0</v>
      </c>
      <c r="X99" s="149">
        <f t="shared" si="46"/>
        <v>0</v>
      </c>
      <c r="Y99" s="150">
        <f t="shared" si="46"/>
        <v>0</v>
      </c>
      <c r="Z99" s="150">
        <f t="shared" si="46"/>
        <v>0</v>
      </c>
      <c r="AA99" s="150">
        <f t="shared" si="46"/>
        <v>0</v>
      </c>
      <c r="AB99" s="150">
        <f t="shared" si="46"/>
        <v>0</v>
      </c>
      <c r="AC99" s="148">
        <f t="shared" si="46"/>
        <v>0</v>
      </c>
      <c r="AD99" s="98">
        <f t="shared" si="46"/>
        <v>0</v>
      </c>
      <c r="AE99" s="90">
        <f t="shared" si="46"/>
        <v>0</v>
      </c>
      <c r="AF99" s="90">
        <f t="shared" si="46"/>
        <v>0</v>
      </c>
      <c r="AG99" s="90">
        <f t="shared" si="46"/>
        <v>0</v>
      </c>
      <c r="AH99" s="90">
        <f t="shared" si="46"/>
        <v>0</v>
      </c>
      <c r="AI99" s="74">
        <f t="shared" si="46"/>
        <v>0</v>
      </c>
      <c r="AJ99" s="149">
        <f t="shared" si="46"/>
        <v>0</v>
      </c>
      <c r="AK99" s="150">
        <f t="shared" si="46"/>
        <v>0</v>
      </c>
      <c r="AL99" s="150">
        <f t="shared" si="46"/>
        <v>0</v>
      </c>
      <c r="AM99" s="150">
        <f t="shared" si="46"/>
        <v>0</v>
      </c>
      <c r="AN99" s="150">
        <f t="shared" si="46"/>
        <v>0</v>
      </c>
      <c r="AO99" s="148">
        <f t="shared" si="46"/>
        <v>0</v>
      </c>
      <c r="AP99" s="98">
        <f t="shared" si="46"/>
        <v>0</v>
      </c>
      <c r="AQ99" s="90">
        <f t="shared" si="46"/>
        <v>0</v>
      </c>
      <c r="AR99" s="90">
        <f t="shared" si="46"/>
        <v>0</v>
      </c>
      <c r="AS99" s="90">
        <f t="shared" si="46"/>
        <v>0</v>
      </c>
      <c r="AT99" s="90">
        <f t="shared" si="46"/>
        <v>0</v>
      </c>
      <c r="AU99" s="74">
        <f t="shared" si="46"/>
        <v>0</v>
      </c>
      <c r="AV99" s="149">
        <f t="shared" si="46"/>
        <v>30</v>
      </c>
      <c r="AW99" s="150">
        <f t="shared" si="46"/>
        <v>0</v>
      </c>
      <c r="AX99" s="150">
        <f t="shared" si="46"/>
        <v>60</v>
      </c>
      <c r="AY99" s="150">
        <f t="shared" si="46"/>
        <v>18</v>
      </c>
      <c r="AZ99" s="150">
        <f t="shared" si="46"/>
        <v>6</v>
      </c>
      <c r="BA99" s="148">
        <f t="shared" si="46"/>
        <v>261</v>
      </c>
      <c r="BB99" s="98">
        <f t="shared" si="46"/>
        <v>30</v>
      </c>
      <c r="BC99" s="90">
        <f t="shared" si="46"/>
        <v>0</v>
      </c>
      <c r="BD99" s="90">
        <f t="shared" si="46"/>
        <v>36</v>
      </c>
      <c r="BE99" s="90">
        <f t="shared" si="46"/>
        <v>18</v>
      </c>
      <c r="BF99" s="90">
        <f t="shared" si="46"/>
        <v>6</v>
      </c>
      <c r="BG99" s="74">
        <f t="shared" si="46"/>
        <v>135</v>
      </c>
      <c r="BH99" s="149">
        <f t="shared" si="46"/>
        <v>20</v>
      </c>
      <c r="BI99" s="150">
        <f t="shared" si="46"/>
        <v>0</v>
      </c>
      <c r="BJ99" s="150">
        <f t="shared" si="46"/>
        <v>60</v>
      </c>
      <c r="BK99" s="150">
        <f t="shared" si="46"/>
        <v>14</v>
      </c>
      <c r="BL99" s="150">
        <f t="shared" si="46"/>
        <v>5</v>
      </c>
      <c r="BM99" s="148">
        <f t="shared" si="46"/>
        <v>276</v>
      </c>
      <c r="BN99" s="98">
        <f t="shared" si="46"/>
        <v>10</v>
      </c>
      <c r="BO99" s="90">
        <f t="shared" si="46"/>
        <v>0</v>
      </c>
      <c r="BP99" s="90">
        <f t="shared" ref="BP99:BS99" si="47">SUM(BP87:BP98)</f>
        <v>80</v>
      </c>
      <c r="BQ99" s="90">
        <f t="shared" si="47"/>
        <v>18</v>
      </c>
      <c r="BR99" s="90">
        <f t="shared" si="47"/>
        <v>6</v>
      </c>
      <c r="BS99" s="91">
        <f t="shared" si="47"/>
        <v>311</v>
      </c>
      <c r="BT99" s="293"/>
      <c r="BU99" s="294"/>
      <c r="BV99" s="294"/>
      <c r="BW99" s="294"/>
      <c r="BX99" s="294"/>
      <c r="BY99" s="294"/>
      <c r="BZ99" s="294"/>
      <c r="CA99" s="294"/>
      <c r="CB99" s="294"/>
      <c r="CC99" s="294"/>
      <c r="CD99" s="294"/>
      <c r="CE99" s="294"/>
      <c r="CF99" s="294"/>
      <c r="CG99" s="295"/>
    </row>
    <row r="100" spans="1:183" s="4" customFormat="1" ht="15.95" customHeight="1" thickBot="1">
      <c r="A100" s="276" t="s">
        <v>135</v>
      </c>
      <c r="B100" s="277"/>
      <c r="C100" s="278"/>
      <c r="D100" s="278"/>
      <c r="E100" s="278"/>
      <c r="F100" s="278"/>
      <c r="G100" s="278"/>
      <c r="H100" s="278"/>
      <c r="I100" s="278"/>
      <c r="J100" s="278"/>
      <c r="K100" s="278"/>
      <c r="L100" s="278"/>
      <c r="M100" s="278"/>
      <c r="N100" s="278"/>
      <c r="O100" s="278"/>
      <c r="P100" s="278"/>
      <c r="Q100" s="278"/>
      <c r="R100" s="278"/>
      <c r="S100" s="278"/>
      <c r="T100" s="278"/>
      <c r="U100" s="278"/>
      <c r="V100" s="278"/>
      <c r="W100" s="278"/>
      <c r="X100" s="278"/>
      <c r="Y100" s="278"/>
      <c r="Z100" s="278"/>
      <c r="AA100" s="278"/>
      <c r="AB100" s="278"/>
      <c r="AC100" s="278"/>
      <c r="AD100" s="278"/>
      <c r="AE100" s="278"/>
      <c r="AF100" s="278"/>
      <c r="AG100" s="278"/>
      <c r="AH100" s="278"/>
      <c r="AI100" s="278"/>
      <c r="AJ100" s="278"/>
      <c r="AK100" s="278"/>
      <c r="AL100" s="278"/>
      <c r="AM100" s="278"/>
      <c r="AN100" s="278"/>
      <c r="AO100" s="278"/>
      <c r="AP100" s="278"/>
      <c r="AQ100" s="278"/>
      <c r="AR100" s="278"/>
      <c r="AS100" s="278"/>
      <c r="AT100" s="278"/>
      <c r="AU100" s="278"/>
      <c r="AV100" s="278"/>
      <c r="AW100" s="278"/>
      <c r="AX100" s="278"/>
      <c r="AY100" s="278"/>
      <c r="AZ100" s="278"/>
      <c r="BA100" s="278"/>
      <c r="BB100" s="278"/>
      <c r="BC100" s="278"/>
      <c r="BD100" s="278"/>
      <c r="BE100" s="278"/>
      <c r="BF100" s="278"/>
      <c r="BG100" s="278"/>
      <c r="BH100" s="278"/>
      <c r="BI100" s="278"/>
      <c r="BJ100" s="278"/>
      <c r="BK100" s="278"/>
      <c r="BL100" s="278"/>
      <c r="BM100" s="278"/>
      <c r="BN100" s="278"/>
      <c r="BO100" s="278"/>
      <c r="BP100" s="278"/>
      <c r="BQ100" s="278"/>
      <c r="BR100" s="278"/>
      <c r="BS100" s="279"/>
      <c r="BT100" s="296"/>
      <c r="BU100" s="297"/>
      <c r="BV100" s="297"/>
      <c r="BW100" s="297"/>
      <c r="BX100" s="297"/>
      <c r="BY100" s="297"/>
      <c r="BZ100" s="297"/>
      <c r="CA100" s="297"/>
      <c r="CB100" s="297"/>
      <c r="CC100" s="297"/>
      <c r="CD100" s="297"/>
      <c r="CE100" s="297"/>
      <c r="CF100" s="297"/>
      <c r="CG100" s="298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</row>
    <row r="101" spans="1:183" s="4" customFormat="1">
      <c r="A101" s="130">
        <v>1</v>
      </c>
      <c r="B101" s="193" t="s">
        <v>136</v>
      </c>
      <c r="C101" s="166" t="s">
        <v>47</v>
      </c>
      <c r="D101" s="162">
        <f t="shared" ref="D101:D110" si="48">SUM(F101:K101)</f>
        <v>150</v>
      </c>
      <c r="E101" s="54">
        <f t="shared" ref="E101:E111" si="49">SUM(F101:J101)</f>
        <v>38</v>
      </c>
      <c r="F101" s="125">
        <f t="shared" ref="F101:H112" si="50">SUM(L101:L101,R101:R101,X101:X101,AD101:AD101,AJ101:AJ101,AP101:AP101,AV101:AV101,BB101:BB101,BH101:BH101,BN101:BN101)</f>
        <v>10</v>
      </c>
      <c r="G101" s="108">
        <f t="shared" si="50"/>
        <v>0</v>
      </c>
      <c r="H101" s="108">
        <f>SUM(N101:N101,T101:T101,Z101:Z101,AF101:AF101,AL101:AL101,AR101:AR101,AX101:AX101,BD101:BD101,BJ101:BJ101,BP101:BP101)</f>
        <v>20</v>
      </c>
      <c r="I101" s="108">
        <f t="shared" ref="I101:K111" si="51">SUM(O101:O101,U101:U101,AA101:AA101,AG101:AG101,AM101:AM101,AS101:AS101,AY101:AY101,BE101:BE101,BK101:BK101,BQ101:BQ101)</f>
        <v>6</v>
      </c>
      <c r="J101" s="108">
        <f t="shared" si="51"/>
        <v>2</v>
      </c>
      <c r="K101" s="133">
        <f t="shared" si="51"/>
        <v>112</v>
      </c>
      <c r="L101" s="95"/>
      <c r="M101" s="55"/>
      <c r="N101" s="55"/>
      <c r="O101" s="55"/>
      <c r="P101" s="55"/>
      <c r="Q101" s="56"/>
      <c r="R101" s="57"/>
      <c r="S101" s="14"/>
      <c r="T101" s="14"/>
      <c r="U101" s="14"/>
      <c r="V101" s="14"/>
      <c r="W101" s="102"/>
      <c r="X101" s="95"/>
      <c r="Y101" s="55"/>
      <c r="Z101" s="55"/>
      <c r="AA101" s="55"/>
      <c r="AB101" s="55"/>
      <c r="AC101" s="56"/>
      <c r="AD101" s="57"/>
      <c r="AE101" s="14"/>
      <c r="AF101" s="14"/>
      <c r="AG101" s="14"/>
      <c r="AH101" s="14"/>
      <c r="AI101" s="102"/>
      <c r="AJ101" s="95"/>
      <c r="AK101" s="55"/>
      <c r="AL101" s="55"/>
      <c r="AM101" s="55"/>
      <c r="AN101" s="55"/>
      <c r="AO101" s="56"/>
      <c r="AP101" s="57"/>
      <c r="AQ101" s="14"/>
      <c r="AR101" s="14"/>
      <c r="AS101" s="14"/>
      <c r="AT101" s="14"/>
      <c r="AU101" s="102"/>
      <c r="AV101" s="95">
        <v>10</v>
      </c>
      <c r="AW101" s="55"/>
      <c r="AX101" s="55">
        <v>20</v>
      </c>
      <c r="AY101" s="55">
        <v>6</v>
      </c>
      <c r="AZ101" s="55">
        <v>2</v>
      </c>
      <c r="BA101" s="56">
        <v>112</v>
      </c>
      <c r="BB101" s="57"/>
      <c r="BC101" s="14"/>
      <c r="BD101" s="14"/>
      <c r="BE101" s="14"/>
      <c r="BF101" s="14"/>
      <c r="BG101" s="102"/>
      <c r="BH101" s="95"/>
      <c r="BI101" s="55"/>
      <c r="BJ101" s="55"/>
      <c r="BK101" s="55"/>
      <c r="BL101" s="55"/>
      <c r="BM101" s="56"/>
      <c r="BN101" s="57"/>
      <c r="BO101" s="14"/>
      <c r="BP101" s="14"/>
      <c r="BQ101" s="14"/>
      <c r="BR101" s="14"/>
      <c r="BS101" s="102"/>
      <c r="BT101" s="137"/>
      <c r="BU101" s="58"/>
      <c r="BV101" s="58"/>
      <c r="BW101" s="58"/>
      <c r="BX101" s="58"/>
      <c r="BY101" s="58"/>
      <c r="BZ101" s="58">
        <v>6</v>
      </c>
      <c r="CA101" s="58"/>
      <c r="CB101" s="58"/>
      <c r="CC101" s="138"/>
      <c r="CD101" s="191">
        <f t="shared" ref="CD101:CD112" si="52">SUM(BT101:CC101)</f>
        <v>6</v>
      </c>
      <c r="CE101" s="57">
        <f>ROUND(E101/25,1)</f>
        <v>1.5</v>
      </c>
      <c r="CF101" s="14">
        <v>4</v>
      </c>
      <c r="CG101" s="15">
        <v>6</v>
      </c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</row>
    <row r="102" spans="1:183" ht="18.600000000000001" customHeight="1">
      <c r="A102" s="131">
        <v>2</v>
      </c>
      <c r="B102" s="187" t="s">
        <v>137</v>
      </c>
      <c r="C102" s="167" t="s">
        <v>47</v>
      </c>
      <c r="D102" s="163">
        <f t="shared" si="48"/>
        <v>125</v>
      </c>
      <c r="E102" s="37">
        <f t="shared" si="49"/>
        <v>38</v>
      </c>
      <c r="F102" s="126">
        <f t="shared" si="50"/>
        <v>10</v>
      </c>
      <c r="G102" s="93">
        <f t="shared" si="50"/>
        <v>0</v>
      </c>
      <c r="H102" s="93">
        <f t="shared" si="50"/>
        <v>20</v>
      </c>
      <c r="I102" s="93">
        <f t="shared" si="51"/>
        <v>6</v>
      </c>
      <c r="J102" s="93">
        <f t="shared" si="51"/>
        <v>2</v>
      </c>
      <c r="K102" s="134">
        <f t="shared" si="51"/>
        <v>87</v>
      </c>
      <c r="L102" s="96"/>
      <c r="M102" s="39"/>
      <c r="N102" s="39"/>
      <c r="O102" s="39"/>
      <c r="P102" s="39"/>
      <c r="Q102" s="40"/>
      <c r="R102" s="41"/>
      <c r="S102" s="12"/>
      <c r="T102" s="12"/>
      <c r="U102" s="12"/>
      <c r="V102" s="12"/>
      <c r="W102" s="97"/>
      <c r="X102" s="96"/>
      <c r="Y102" s="39"/>
      <c r="Z102" s="39"/>
      <c r="AA102" s="39"/>
      <c r="AB102" s="39"/>
      <c r="AC102" s="40"/>
      <c r="AD102" s="41"/>
      <c r="AE102" s="12"/>
      <c r="AF102" s="12"/>
      <c r="AG102" s="12"/>
      <c r="AH102" s="12"/>
      <c r="AI102" s="97"/>
      <c r="AJ102" s="96"/>
      <c r="AK102" s="39"/>
      <c r="AL102" s="39"/>
      <c r="AM102" s="39"/>
      <c r="AN102" s="39"/>
      <c r="AO102" s="40"/>
      <c r="AP102" s="41"/>
      <c r="AQ102" s="12"/>
      <c r="AR102" s="12"/>
      <c r="AS102" s="12"/>
      <c r="AT102" s="12"/>
      <c r="AU102" s="97"/>
      <c r="AV102" s="96">
        <v>10</v>
      </c>
      <c r="AW102" s="39"/>
      <c r="AX102" s="39">
        <v>20</v>
      </c>
      <c r="AY102" s="39">
        <v>6</v>
      </c>
      <c r="AZ102" s="39">
        <v>2</v>
      </c>
      <c r="BA102" s="40">
        <v>87</v>
      </c>
      <c r="BB102" s="41"/>
      <c r="BC102" s="12"/>
      <c r="BD102" s="12"/>
      <c r="BE102" s="12"/>
      <c r="BF102" s="12"/>
      <c r="BG102" s="97"/>
      <c r="BH102" s="96"/>
      <c r="BI102" s="39"/>
      <c r="BJ102" s="39"/>
      <c r="BK102" s="39"/>
      <c r="BL102" s="39"/>
      <c r="BM102" s="40"/>
      <c r="BN102" s="41"/>
      <c r="BO102" s="12"/>
      <c r="BP102" s="12"/>
      <c r="BQ102" s="12"/>
      <c r="BR102" s="12"/>
      <c r="BS102" s="97"/>
      <c r="BT102" s="122"/>
      <c r="BU102" s="46"/>
      <c r="BV102" s="46"/>
      <c r="BW102" s="46"/>
      <c r="BX102" s="46"/>
      <c r="BY102" s="46"/>
      <c r="BZ102" s="46">
        <v>5</v>
      </c>
      <c r="CA102" s="46"/>
      <c r="CB102" s="46"/>
      <c r="CC102" s="139"/>
      <c r="CD102" s="186">
        <f t="shared" si="52"/>
        <v>5</v>
      </c>
      <c r="CE102" s="41">
        <f t="shared" ref="CE102:CE111" si="53">ROUND(E102/25,1)</f>
        <v>1.5</v>
      </c>
      <c r="CF102" s="12">
        <v>4</v>
      </c>
      <c r="CG102" s="13">
        <v>5</v>
      </c>
      <c r="CH102"/>
      <c r="CI102"/>
    </row>
    <row r="103" spans="1:183">
      <c r="A103" s="131">
        <v>3</v>
      </c>
      <c r="B103" s="171" t="s">
        <v>138</v>
      </c>
      <c r="C103" s="167" t="s">
        <v>47</v>
      </c>
      <c r="D103" s="163">
        <f t="shared" si="48"/>
        <v>100</v>
      </c>
      <c r="E103" s="37">
        <f t="shared" si="49"/>
        <v>38</v>
      </c>
      <c r="F103" s="126">
        <f t="shared" si="50"/>
        <v>10</v>
      </c>
      <c r="G103" s="93">
        <f t="shared" si="50"/>
        <v>0</v>
      </c>
      <c r="H103" s="93">
        <f t="shared" si="50"/>
        <v>20</v>
      </c>
      <c r="I103" s="93">
        <f t="shared" si="51"/>
        <v>6</v>
      </c>
      <c r="J103" s="93">
        <f t="shared" si="51"/>
        <v>2</v>
      </c>
      <c r="K103" s="134">
        <f t="shared" si="51"/>
        <v>62</v>
      </c>
      <c r="L103" s="96"/>
      <c r="M103" s="39"/>
      <c r="N103" s="39"/>
      <c r="O103" s="39"/>
      <c r="P103" s="39"/>
      <c r="Q103" s="40"/>
      <c r="R103" s="41"/>
      <c r="S103" s="12"/>
      <c r="T103" s="12"/>
      <c r="U103" s="12"/>
      <c r="V103" s="12"/>
      <c r="W103" s="97"/>
      <c r="X103" s="96"/>
      <c r="Y103" s="39"/>
      <c r="Z103" s="39"/>
      <c r="AA103" s="39"/>
      <c r="AB103" s="39"/>
      <c r="AC103" s="40"/>
      <c r="AD103" s="41"/>
      <c r="AE103" s="12"/>
      <c r="AF103" s="12"/>
      <c r="AG103" s="12"/>
      <c r="AH103" s="12"/>
      <c r="AI103" s="97"/>
      <c r="AJ103" s="96"/>
      <c r="AK103" s="39"/>
      <c r="AL103" s="39"/>
      <c r="AM103" s="39"/>
      <c r="AN103" s="39"/>
      <c r="AO103" s="40"/>
      <c r="AP103" s="41"/>
      <c r="AQ103" s="12"/>
      <c r="AR103" s="12"/>
      <c r="AS103" s="12"/>
      <c r="AT103" s="12"/>
      <c r="AU103" s="97"/>
      <c r="AV103" s="96">
        <v>10</v>
      </c>
      <c r="AW103" s="39"/>
      <c r="AX103" s="39">
        <v>20</v>
      </c>
      <c r="AY103" s="39">
        <v>6</v>
      </c>
      <c r="AZ103" s="39">
        <v>2</v>
      </c>
      <c r="BA103" s="40">
        <v>62</v>
      </c>
      <c r="BB103" s="41"/>
      <c r="BC103" s="12"/>
      <c r="BD103" s="12"/>
      <c r="BE103" s="12"/>
      <c r="BF103" s="12"/>
      <c r="BG103" s="97"/>
      <c r="BH103" s="96"/>
      <c r="BI103" s="39"/>
      <c r="BJ103" s="39"/>
      <c r="BK103" s="39"/>
      <c r="BL103" s="39"/>
      <c r="BM103" s="40"/>
      <c r="BN103" s="41"/>
      <c r="BO103" s="12"/>
      <c r="BP103" s="12"/>
      <c r="BQ103" s="12"/>
      <c r="BR103" s="12"/>
      <c r="BS103" s="97"/>
      <c r="BT103" s="122"/>
      <c r="BU103" s="46"/>
      <c r="BV103" s="46"/>
      <c r="BW103" s="46"/>
      <c r="BX103" s="46"/>
      <c r="BY103" s="46"/>
      <c r="BZ103" s="46">
        <v>4</v>
      </c>
      <c r="CA103" s="46"/>
      <c r="CB103" s="46"/>
      <c r="CC103" s="139"/>
      <c r="CD103" s="186">
        <f t="shared" si="52"/>
        <v>4</v>
      </c>
      <c r="CE103" s="41">
        <f t="shared" si="53"/>
        <v>1.5</v>
      </c>
      <c r="CF103" s="12">
        <v>3</v>
      </c>
      <c r="CG103" s="13">
        <v>4</v>
      </c>
      <c r="CH103"/>
      <c r="CI103"/>
    </row>
    <row r="104" spans="1:183" ht="16.899999999999999" customHeight="1">
      <c r="A104" s="131">
        <v>4</v>
      </c>
      <c r="B104" s="187" t="s">
        <v>139</v>
      </c>
      <c r="C104" s="167" t="s">
        <v>47</v>
      </c>
      <c r="D104" s="163">
        <f t="shared" si="48"/>
        <v>75</v>
      </c>
      <c r="E104" s="37">
        <f t="shared" si="49"/>
        <v>30</v>
      </c>
      <c r="F104" s="126">
        <f t="shared" si="50"/>
        <v>10</v>
      </c>
      <c r="G104" s="93">
        <f t="shared" si="50"/>
        <v>0</v>
      </c>
      <c r="H104" s="93">
        <f t="shared" si="50"/>
        <v>12</v>
      </c>
      <c r="I104" s="93">
        <f t="shared" si="51"/>
        <v>6</v>
      </c>
      <c r="J104" s="93">
        <f t="shared" si="51"/>
        <v>2</v>
      </c>
      <c r="K104" s="134">
        <f t="shared" si="51"/>
        <v>45</v>
      </c>
      <c r="L104" s="96"/>
      <c r="M104" s="39"/>
      <c r="N104" s="39"/>
      <c r="O104" s="39"/>
      <c r="P104" s="39"/>
      <c r="Q104" s="40"/>
      <c r="R104" s="41"/>
      <c r="S104" s="12"/>
      <c r="T104" s="12"/>
      <c r="U104" s="12"/>
      <c r="V104" s="12"/>
      <c r="W104" s="97"/>
      <c r="X104" s="96"/>
      <c r="Y104" s="39"/>
      <c r="Z104" s="39"/>
      <c r="AA104" s="39"/>
      <c r="AB104" s="39"/>
      <c r="AC104" s="40"/>
      <c r="AD104" s="41"/>
      <c r="AE104" s="12"/>
      <c r="AF104" s="12"/>
      <c r="AG104" s="12"/>
      <c r="AH104" s="12"/>
      <c r="AI104" s="97"/>
      <c r="AJ104" s="96"/>
      <c r="AK104" s="39"/>
      <c r="AL104" s="39"/>
      <c r="AM104" s="39"/>
      <c r="AN104" s="39"/>
      <c r="AO104" s="40"/>
      <c r="AP104" s="41"/>
      <c r="AQ104" s="12"/>
      <c r="AR104" s="12"/>
      <c r="AS104" s="12"/>
      <c r="AT104" s="12"/>
      <c r="AU104" s="97"/>
      <c r="AV104" s="96"/>
      <c r="AW104" s="39"/>
      <c r="AX104" s="39"/>
      <c r="AY104" s="39"/>
      <c r="AZ104" s="39"/>
      <c r="BA104" s="40"/>
      <c r="BB104" s="41">
        <v>10</v>
      </c>
      <c r="BC104" s="12"/>
      <c r="BD104" s="12">
        <v>12</v>
      </c>
      <c r="BE104" s="12">
        <v>6</v>
      </c>
      <c r="BF104" s="12">
        <v>2</v>
      </c>
      <c r="BG104" s="97">
        <v>45</v>
      </c>
      <c r="BH104" s="96"/>
      <c r="BI104" s="39"/>
      <c r="BJ104" s="39"/>
      <c r="BK104" s="39"/>
      <c r="BL104" s="39"/>
      <c r="BM104" s="40"/>
      <c r="BN104" s="41"/>
      <c r="BO104" s="12"/>
      <c r="BP104" s="12"/>
      <c r="BQ104" s="12"/>
      <c r="BR104" s="12"/>
      <c r="BS104" s="97"/>
      <c r="BT104" s="122"/>
      <c r="BU104" s="46"/>
      <c r="BV104" s="46"/>
      <c r="BW104" s="46"/>
      <c r="BX104" s="46"/>
      <c r="BY104" s="46"/>
      <c r="BZ104" s="46"/>
      <c r="CA104" s="46">
        <v>3</v>
      </c>
      <c r="CB104" s="46"/>
      <c r="CC104" s="139"/>
      <c r="CD104" s="186">
        <f t="shared" si="52"/>
        <v>3</v>
      </c>
      <c r="CE104" s="41">
        <f t="shared" si="53"/>
        <v>1.2</v>
      </c>
      <c r="CF104" s="12">
        <v>2</v>
      </c>
      <c r="CG104" s="13">
        <v>3</v>
      </c>
      <c r="CH104"/>
      <c r="CI104"/>
    </row>
    <row r="105" spans="1:183" s="174" customFormat="1">
      <c r="A105" s="131">
        <v>5</v>
      </c>
      <c r="B105" s="194" t="s">
        <v>140</v>
      </c>
      <c r="C105" s="167" t="s">
        <v>47</v>
      </c>
      <c r="D105" s="163">
        <f t="shared" si="48"/>
        <v>75</v>
      </c>
      <c r="E105" s="37">
        <f t="shared" si="49"/>
        <v>30</v>
      </c>
      <c r="F105" s="126">
        <f t="shared" si="50"/>
        <v>10</v>
      </c>
      <c r="G105" s="93">
        <f t="shared" si="50"/>
        <v>0</v>
      </c>
      <c r="H105" s="93">
        <f t="shared" si="50"/>
        <v>12</v>
      </c>
      <c r="I105" s="93">
        <f t="shared" si="51"/>
        <v>6</v>
      </c>
      <c r="J105" s="93">
        <f t="shared" si="51"/>
        <v>2</v>
      </c>
      <c r="K105" s="134">
        <f t="shared" si="51"/>
        <v>45</v>
      </c>
      <c r="L105" s="96"/>
      <c r="M105" s="39"/>
      <c r="N105" s="39"/>
      <c r="O105" s="39"/>
      <c r="P105" s="39"/>
      <c r="Q105" s="40"/>
      <c r="R105" s="41"/>
      <c r="S105" s="12"/>
      <c r="T105" s="12"/>
      <c r="U105" s="12"/>
      <c r="V105" s="12"/>
      <c r="W105" s="97"/>
      <c r="X105" s="96"/>
      <c r="Y105" s="39"/>
      <c r="Z105" s="39"/>
      <c r="AA105" s="39"/>
      <c r="AB105" s="39"/>
      <c r="AC105" s="40"/>
      <c r="AD105" s="41"/>
      <c r="AE105" s="12"/>
      <c r="AF105" s="12"/>
      <c r="AG105" s="12"/>
      <c r="AH105" s="12"/>
      <c r="AI105" s="97"/>
      <c r="AJ105" s="96"/>
      <c r="AK105" s="39"/>
      <c r="AL105" s="39"/>
      <c r="AM105" s="39"/>
      <c r="AN105" s="39"/>
      <c r="AO105" s="40"/>
      <c r="AP105" s="41"/>
      <c r="AQ105" s="12"/>
      <c r="AR105" s="12"/>
      <c r="AS105" s="12"/>
      <c r="AT105" s="12"/>
      <c r="AU105" s="97"/>
      <c r="AV105" s="96"/>
      <c r="AW105" s="39"/>
      <c r="AX105" s="39"/>
      <c r="AY105" s="39"/>
      <c r="AZ105" s="39"/>
      <c r="BA105" s="40"/>
      <c r="BB105" s="41">
        <v>10</v>
      </c>
      <c r="BC105" s="12"/>
      <c r="BD105" s="12">
        <v>12</v>
      </c>
      <c r="BE105" s="12">
        <v>6</v>
      </c>
      <c r="BF105" s="12">
        <v>2</v>
      </c>
      <c r="BG105" s="97">
        <v>45</v>
      </c>
      <c r="BH105" s="96"/>
      <c r="BI105" s="39"/>
      <c r="BJ105" s="39"/>
      <c r="BK105" s="39"/>
      <c r="BL105" s="39"/>
      <c r="BM105" s="40"/>
      <c r="BN105" s="41"/>
      <c r="BO105" s="12"/>
      <c r="BP105" s="12"/>
      <c r="BQ105" s="12"/>
      <c r="BR105" s="12"/>
      <c r="BS105" s="97"/>
      <c r="BT105" s="122"/>
      <c r="BU105" s="46"/>
      <c r="BV105" s="46"/>
      <c r="BW105" s="46"/>
      <c r="BX105" s="46"/>
      <c r="BY105" s="46"/>
      <c r="BZ105" s="46"/>
      <c r="CA105" s="46">
        <v>3</v>
      </c>
      <c r="CB105" s="46"/>
      <c r="CC105" s="139"/>
      <c r="CD105" s="186">
        <f t="shared" si="52"/>
        <v>3</v>
      </c>
      <c r="CE105" s="41">
        <f t="shared" si="53"/>
        <v>1.2</v>
      </c>
      <c r="CF105" s="12">
        <v>3</v>
      </c>
      <c r="CG105" s="13">
        <v>3</v>
      </c>
    </row>
    <row r="106" spans="1:183" s="174" customFormat="1">
      <c r="A106" s="131">
        <v>6</v>
      </c>
      <c r="B106" s="172" t="s">
        <v>141</v>
      </c>
      <c r="C106" s="167" t="s">
        <v>47</v>
      </c>
      <c r="D106" s="163">
        <f t="shared" si="48"/>
        <v>75</v>
      </c>
      <c r="E106" s="37">
        <f t="shared" si="49"/>
        <v>30</v>
      </c>
      <c r="F106" s="126">
        <f t="shared" si="50"/>
        <v>10</v>
      </c>
      <c r="G106" s="93">
        <f t="shared" si="50"/>
        <v>0</v>
      </c>
      <c r="H106" s="93">
        <f t="shared" si="50"/>
        <v>12</v>
      </c>
      <c r="I106" s="93">
        <f t="shared" si="51"/>
        <v>6</v>
      </c>
      <c r="J106" s="93">
        <f t="shared" si="51"/>
        <v>2</v>
      </c>
      <c r="K106" s="134">
        <f t="shared" si="51"/>
        <v>45</v>
      </c>
      <c r="L106" s="96"/>
      <c r="M106" s="39"/>
      <c r="N106" s="39"/>
      <c r="O106" s="39"/>
      <c r="P106" s="39"/>
      <c r="Q106" s="40"/>
      <c r="R106" s="41"/>
      <c r="S106" s="12"/>
      <c r="T106" s="12"/>
      <c r="U106" s="12"/>
      <c r="V106" s="12"/>
      <c r="W106" s="97"/>
      <c r="X106" s="96"/>
      <c r="Y106" s="39"/>
      <c r="Z106" s="39"/>
      <c r="AA106" s="39"/>
      <c r="AB106" s="39"/>
      <c r="AC106" s="40"/>
      <c r="AD106" s="41"/>
      <c r="AE106" s="12"/>
      <c r="AF106" s="12"/>
      <c r="AG106" s="12"/>
      <c r="AH106" s="12"/>
      <c r="AI106" s="97"/>
      <c r="AJ106" s="96"/>
      <c r="AK106" s="39"/>
      <c r="AL106" s="39"/>
      <c r="AM106" s="39"/>
      <c r="AN106" s="39"/>
      <c r="AO106" s="40"/>
      <c r="AP106" s="41"/>
      <c r="AQ106" s="12"/>
      <c r="AR106" s="12"/>
      <c r="AS106" s="12"/>
      <c r="AT106" s="12"/>
      <c r="AU106" s="97"/>
      <c r="AV106" s="96"/>
      <c r="AW106" s="39"/>
      <c r="AX106" s="39"/>
      <c r="AY106" s="39"/>
      <c r="AZ106" s="39"/>
      <c r="BA106" s="40"/>
      <c r="BB106" s="41">
        <v>10</v>
      </c>
      <c r="BC106" s="12"/>
      <c r="BD106" s="12">
        <v>12</v>
      </c>
      <c r="BE106" s="12">
        <v>6</v>
      </c>
      <c r="BF106" s="12">
        <v>2</v>
      </c>
      <c r="BG106" s="97">
        <v>45</v>
      </c>
      <c r="BH106" s="96"/>
      <c r="BI106" s="39"/>
      <c r="BJ106" s="39"/>
      <c r="BK106" s="39"/>
      <c r="BL106" s="39"/>
      <c r="BM106" s="40"/>
      <c r="BN106" s="41"/>
      <c r="BO106" s="12"/>
      <c r="BP106" s="12"/>
      <c r="BQ106" s="12"/>
      <c r="BR106" s="12"/>
      <c r="BS106" s="97"/>
      <c r="BT106" s="122"/>
      <c r="BU106" s="46"/>
      <c r="BV106" s="46"/>
      <c r="BW106" s="46"/>
      <c r="BX106" s="46"/>
      <c r="BY106" s="46"/>
      <c r="BZ106" s="46"/>
      <c r="CA106" s="46">
        <v>3</v>
      </c>
      <c r="CB106" s="46"/>
      <c r="CC106" s="139"/>
      <c r="CD106" s="186">
        <f t="shared" si="52"/>
        <v>3</v>
      </c>
      <c r="CE106" s="41">
        <f t="shared" si="53"/>
        <v>1.2</v>
      </c>
      <c r="CF106" s="12">
        <v>3</v>
      </c>
      <c r="CG106" s="13">
        <v>3</v>
      </c>
    </row>
    <row r="107" spans="1:183">
      <c r="A107" s="131">
        <v>7</v>
      </c>
      <c r="B107" s="172" t="s">
        <v>142</v>
      </c>
      <c r="C107" s="167" t="s">
        <v>47</v>
      </c>
      <c r="D107" s="163">
        <f t="shared" si="48"/>
        <v>150</v>
      </c>
      <c r="E107" s="37">
        <f t="shared" si="49"/>
        <v>38</v>
      </c>
      <c r="F107" s="126">
        <f t="shared" si="50"/>
        <v>10</v>
      </c>
      <c r="G107" s="93">
        <f t="shared" si="50"/>
        <v>0</v>
      </c>
      <c r="H107" s="93">
        <f t="shared" si="50"/>
        <v>20</v>
      </c>
      <c r="I107" s="93">
        <f t="shared" si="51"/>
        <v>6</v>
      </c>
      <c r="J107" s="93">
        <f t="shared" si="51"/>
        <v>2</v>
      </c>
      <c r="K107" s="134">
        <f t="shared" si="51"/>
        <v>112</v>
      </c>
      <c r="L107" s="96"/>
      <c r="M107" s="39"/>
      <c r="N107" s="39"/>
      <c r="O107" s="39"/>
      <c r="P107" s="39"/>
      <c r="Q107" s="40"/>
      <c r="R107" s="41"/>
      <c r="S107" s="12"/>
      <c r="T107" s="12"/>
      <c r="U107" s="12"/>
      <c r="V107" s="12"/>
      <c r="W107" s="97"/>
      <c r="X107" s="96"/>
      <c r="Y107" s="39"/>
      <c r="Z107" s="39"/>
      <c r="AA107" s="39"/>
      <c r="AB107" s="39"/>
      <c r="AC107" s="40"/>
      <c r="AD107" s="41"/>
      <c r="AE107" s="12"/>
      <c r="AF107" s="12"/>
      <c r="AG107" s="12"/>
      <c r="AH107" s="12"/>
      <c r="AI107" s="97"/>
      <c r="AJ107" s="96"/>
      <c r="AK107" s="39"/>
      <c r="AL107" s="39"/>
      <c r="AM107" s="39"/>
      <c r="AN107" s="39"/>
      <c r="AO107" s="40"/>
      <c r="AP107" s="41"/>
      <c r="AQ107" s="12"/>
      <c r="AR107" s="12"/>
      <c r="AS107" s="12"/>
      <c r="AT107" s="12"/>
      <c r="AU107" s="97"/>
      <c r="AV107" s="96"/>
      <c r="AW107" s="39"/>
      <c r="AX107" s="39"/>
      <c r="AY107" s="39"/>
      <c r="AZ107" s="39"/>
      <c r="BA107" s="40"/>
      <c r="BB107" s="41"/>
      <c r="BC107" s="12"/>
      <c r="BD107" s="12"/>
      <c r="BE107" s="12"/>
      <c r="BF107" s="12"/>
      <c r="BG107" s="97"/>
      <c r="BH107" s="96">
        <v>10</v>
      </c>
      <c r="BI107" s="39"/>
      <c r="BJ107" s="39">
        <v>20</v>
      </c>
      <c r="BK107" s="39">
        <v>6</v>
      </c>
      <c r="BL107" s="39">
        <v>2</v>
      </c>
      <c r="BM107" s="40">
        <v>112</v>
      </c>
      <c r="BN107" s="41"/>
      <c r="BO107" s="12"/>
      <c r="BP107" s="12"/>
      <c r="BQ107" s="12"/>
      <c r="BR107" s="12"/>
      <c r="BS107" s="97"/>
      <c r="BT107" s="122"/>
      <c r="BU107" s="46"/>
      <c r="BV107" s="46"/>
      <c r="BW107" s="46"/>
      <c r="BX107" s="46"/>
      <c r="BY107" s="46"/>
      <c r="BZ107" s="46"/>
      <c r="CA107" s="46"/>
      <c r="CB107" s="46">
        <v>6</v>
      </c>
      <c r="CC107" s="139"/>
      <c r="CD107" s="186">
        <f t="shared" si="52"/>
        <v>6</v>
      </c>
      <c r="CE107" s="41">
        <f t="shared" si="53"/>
        <v>1.5</v>
      </c>
      <c r="CF107" s="12">
        <v>5</v>
      </c>
      <c r="CG107" s="13">
        <v>6</v>
      </c>
      <c r="CH107"/>
      <c r="CI107"/>
    </row>
    <row r="108" spans="1:183" ht="16.899999999999999" customHeight="1">
      <c r="A108" s="131">
        <v>8</v>
      </c>
      <c r="B108" s="194" t="s">
        <v>143</v>
      </c>
      <c r="C108" s="167" t="s">
        <v>47</v>
      </c>
      <c r="D108" s="163">
        <f t="shared" si="48"/>
        <v>125</v>
      </c>
      <c r="E108" s="37">
        <f t="shared" si="49"/>
        <v>38</v>
      </c>
      <c r="F108" s="126">
        <f t="shared" si="50"/>
        <v>10</v>
      </c>
      <c r="G108" s="93">
        <f t="shared" si="50"/>
        <v>0</v>
      </c>
      <c r="H108" s="93">
        <f t="shared" si="50"/>
        <v>20</v>
      </c>
      <c r="I108" s="93">
        <f t="shared" si="51"/>
        <v>6</v>
      </c>
      <c r="J108" s="93">
        <f t="shared" si="51"/>
        <v>2</v>
      </c>
      <c r="K108" s="134">
        <f t="shared" si="51"/>
        <v>87</v>
      </c>
      <c r="L108" s="96"/>
      <c r="M108" s="39"/>
      <c r="N108" s="39"/>
      <c r="O108" s="39"/>
      <c r="P108" s="39"/>
      <c r="Q108" s="40"/>
      <c r="R108" s="41"/>
      <c r="S108" s="12"/>
      <c r="T108" s="12"/>
      <c r="U108" s="12"/>
      <c r="V108" s="12"/>
      <c r="W108" s="97"/>
      <c r="X108" s="96"/>
      <c r="Y108" s="39"/>
      <c r="Z108" s="39"/>
      <c r="AA108" s="39"/>
      <c r="AB108" s="39"/>
      <c r="AC108" s="40"/>
      <c r="AD108" s="41"/>
      <c r="AE108" s="12"/>
      <c r="AF108" s="12"/>
      <c r="AG108" s="12"/>
      <c r="AH108" s="12"/>
      <c r="AI108" s="97"/>
      <c r="AJ108" s="96"/>
      <c r="AK108" s="39"/>
      <c r="AL108" s="39"/>
      <c r="AM108" s="39"/>
      <c r="AN108" s="39"/>
      <c r="AO108" s="40"/>
      <c r="AP108" s="41"/>
      <c r="AQ108" s="12"/>
      <c r="AR108" s="12"/>
      <c r="AS108" s="12"/>
      <c r="AT108" s="12"/>
      <c r="AU108" s="97"/>
      <c r="AV108" s="96"/>
      <c r="AW108" s="39"/>
      <c r="AX108" s="39"/>
      <c r="AY108" s="39"/>
      <c r="AZ108" s="39"/>
      <c r="BA108" s="40"/>
      <c r="BB108" s="41"/>
      <c r="BC108" s="12"/>
      <c r="BD108" s="12"/>
      <c r="BE108" s="12"/>
      <c r="BF108" s="12"/>
      <c r="BG108" s="97"/>
      <c r="BH108" s="96">
        <v>10</v>
      </c>
      <c r="BI108" s="39"/>
      <c r="BJ108" s="39">
        <v>20</v>
      </c>
      <c r="BK108" s="39">
        <v>6</v>
      </c>
      <c r="BL108" s="39">
        <v>2</v>
      </c>
      <c r="BM108" s="40">
        <v>87</v>
      </c>
      <c r="BN108" s="41"/>
      <c r="BO108" s="12"/>
      <c r="BP108" s="12"/>
      <c r="BQ108" s="12"/>
      <c r="BR108" s="12"/>
      <c r="BS108" s="97"/>
      <c r="BT108" s="122"/>
      <c r="BU108" s="46"/>
      <c r="BV108" s="46"/>
      <c r="BW108" s="46"/>
      <c r="BX108" s="46"/>
      <c r="BY108" s="46"/>
      <c r="BZ108" s="46"/>
      <c r="CA108" s="46"/>
      <c r="CB108" s="46">
        <v>5</v>
      </c>
      <c r="CC108" s="139"/>
      <c r="CD108" s="186">
        <f t="shared" si="52"/>
        <v>5</v>
      </c>
      <c r="CE108" s="41">
        <f t="shared" si="53"/>
        <v>1.5</v>
      </c>
      <c r="CF108" s="12">
        <v>4</v>
      </c>
      <c r="CG108" s="13">
        <v>5</v>
      </c>
      <c r="CH108"/>
      <c r="CI108"/>
    </row>
    <row r="109" spans="1:183">
      <c r="A109" s="131">
        <v>9</v>
      </c>
      <c r="B109" s="171" t="s">
        <v>131</v>
      </c>
      <c r="C109" s="167" t="s">
        <v>47</v>
      </c>
      <c r="D109" s="163">
        <f t="shared" si="48"/>
        <v>100</v>
      </c>
      <c r="E109" s="37">
        <f t="shared" si="49"/>
        <v>23</v>
      </c>
      <c r="F109" s="126">
        <f t="shared" si="50"/>
        <v>0</v>
      </c>
      <c r="G109" s="93">
        <f t="shared" si="50"/>
        <v>0</v>
      </c>
      <c r="H109" s="93">
        <f t="shared" si="50"/>
        <v>20</v>
      </c>
      <c r="I109" s="93">
        <f t="shared" si="51"/>
        <v>2</v>
      </c>
      <c r="J109" s="93">
        <f t="shared" si="51"/>
        <v>1</v>
      </c>
      <c r="K109" s="134">
        <f t="shared" si="51"/>
        <v>77</v>
      </c>
      <c r="L109" s="96"/>
      <c r="M109" s="39"/>
      <c r="N109" s="39"/>
      <c r="O109" s="39"/>
      <c r="P109" s="39"/>
      <c r="Q109" s="40"/>
      <c r="R109" s="41"/>
      <c r="S109" s="12"/>
      <c r="T109" s="12"/>
      <c r="U109" s="12"/>
      <c r="V109" s="12"/>
      <c r="W109" s="97"/>
      <c r="X109" s="96"/>
      <c r="Y109" s="39"/>
      <c r="Z109" s="39"/>
      <c r="AA109" s="39"/>
      <c r="AB109" s="39"/>
      <c r="AC109" s="40"/>
      <c r="AD109" s="41"/>
      <c r="AE109" s="12"/>
      <c r="AF109" s="12"/>
      <c r="AG109" s="12"/>
      <c r="AH109" s="12"/>
      <c r="AI109" s="97"/>
      <c r="AJ109" s="96"/>
      <c r="AK109" s="39"/>
      <c r="AL109" s="39"/>
      <c r="AM109" s="39"/>
      <c r="AN109" s="39"/>
      <c r="AO109" s="40"/>
      <c r="AP109" s="41"/>
      <c r="AQ109" s="12"/>
      <c r="AR109" s="12"/>
      <c r="AS109" s="12"/>
      <c r="AT109" s="12"/>
      <c r="AU109" s="97"/>
      <c r="AV109" s="96"/>
      <c r="AW109" s="39"/>
      <c r="AX109" s="39"/>
      <c r="AY109" s="39"/>
      <c r="AZ109" s="39"/>
      <c r="BA109" s="40"/>
      <c r="BB109" s="41"/>
      <c r="BC109" s="12"/>
      <c r="BD109" s="12"/>
      <c r="BE109" s="12"/>
      <c r="BF109" s="12"/>
      <c r="BG109" s="97"/>
      <c r="BH109" s="96"/>
      <c r="BI109" s="39"/>
      <c r="BJ109" s="39">
        <v>20</v>
      </c>
      <c r="BK109" s="39">
        <v>2</v>
      </c>
      <c r="BL109" s="39">
        <v>1</v>
      </c>
      <c r="BM109" s="40">
        <v>77</v>
      </c>
      <c r="BN109" s="41"/>
      <c r="BO109" s="12"/>
      <c r="BP109" s="12"/>
      <c r="BQ109" s="12"/>
      <c r="BR109" s="12"/>
      <c r="BS109" s="97"/>
      <c r="BT109" s="122"/>
      <c r="BU109" s="46"/>
      <c r="BV109" s="46"/>
      <c r="BW109" s="46"/>
      <c r="BX109" s="46"/>
      <c r="BY109" s="46"/>
      <c r="BZ109" s="46"/>
      <c r="CA109" s="46"/>
      <c r="CB109" s="46">
        <v>4</v>
      </c>
      <c r="CC109" s="139"/>
      <c r="CD109" s="186">
        <f t="shared" si="52"/>
        <v>4</v>
      </c>
      <c r="CE109" s="41">
        <f t="shared" si="53"/>
        <v>0.9</v>
      </c>
      <c r="CF109" s="12">
        <v>4</v>
      </c>
      <c r="CG109" s="13">
        <v>4</v>
      </c>
      <c r="CH109"/>
      <c r="CI109"/>
    </row>
    <row r="110" spans="1:183">
      <c r="A110" s="131">
        <v>10</v>
      </c>
      <c r="B110" s="194" t="s">
        <v>144</v>
      </c>
      <c r="C110" s="167" t="s">
        <v>47</v>
      </c>
      <c r="D110" s="163">
        <f t="shared" si="48"/>
        <v>100</v>
      </c>
      <c r="E110" s="37">
        <f t="shared" si="49"/>
        <v>38</v>
      </c>
      <c r="F110" s="126">
        <f>SUM(L110:L110,R110:R110,X110:X110,AD110:AD110,AJ110:AJ110,AP110:AP110,AV110:AV110,BB110:BB110,BH110:BH110,BN110:BN110)</f>
        <v>10</v>
      </c>
      <c r="G110" s="93">
        <f t="shared" si="50"/>
        <v>0</v>
      </c>
      <c r="H110" s="93">
        <f t="shared" si="50"/>
        <v>20</v>
      </c>
      <c r="I110" s="93">
        <f t="shared" si="51"/>
        <v>6</v>
      </c>
      <c r="J110" s="93">
        <f t="shared" si="51"/>
        <v>2</v>
      </c>
      <c r="K110" s="134">
        <f t="shared" si="51"/>
        <v>62</v>
      </c>
      <c r="L110" s="96"/>
      <c r="M110" s="39"/>
      <c r="N110" s="39"/>
      <c r="O110" s="39"/>
      <c r="P110" s="39"/>
      <c r="Q110" s="40"/>
      <c r="R110" s="41"/>
      <c r="S110" s="12"/>
      <c r="T110" s="12"/>
      <c r="U110" s="12"/>
      <c r="V110" s="12"/>
      <c r="W110" s="97"/>
      <c r="X110" s="96"/>
      <c r="Y110" s="39"/>
      <c r="Z110" s="39"/>
      <c r="AA110" s="39"/>
      <c r="AB110" s="39"/>
      <c r="AC110" s="40"/>
      <c r="AD110" s="41"/>
      <c r="AE110" s="12"/>
      <c r="AF110" s="12"/>
      <c r="AG110" s="12"/>
      <c r="AH110" s="12"/>
      <c r="AI110" s="97"/>
      <c r="AJ110" s="96"/>
      <c r="AK110" s="39"/>
      <c r="AL110" s="39"/>
      <c r="AM110" s="39"/>
      <c r="AN110" s="39"/>
      <c r="AO110" s="40"/>
      <c r="AP110" s="41"/>
      <c r="AQ110" s="12"/>
      <c r="AR110" s="12"/>
      <c r="AS110" s="12"/>
      <c r="AT110" s="12"/>
      <c r="AU110" s="97"/>
      <c r="AV110" s="96"/>
      <c r="AW110" s="39"/>
      <c r="AX110" s="39"/>
      <c r="AY110" s="39"/>
      <c r="AZ110" s="39"/>
      <c r="BA110" s="40"/>
      <c r="BB110" s="41"/>
      <c r="BC110" s="12"/>
      <c r="BD110" s="12"/>
      <c r="BE110" s="12"/>
      <c r="BF110" s="12"/>
      <c r="BG110" s="97"/>
      <c r="BH110" s="96"/>
      <c r="BI110" s="39"/>
      <c r="BJ110" s="39"/>
      <c r="BK110" s="39"/>
      <c r="BL110" s="39"/>
      <c r="BM110" s="40"/>
      <c r="BN110" s="41">
        <v>10</v>
      </c>
      <c r="BO110" s="12"/>
      <c r="BP110" s="12">
        <v>20</v>
      </c>
      <c r="BQ110" s="12">
        <v>6</v>
      </c>
      <c r="BR110" s="12">
        <v>2</v>
      </c>
      <c r="BS110" s="97">
        <v>62</v>
      </c>
      <c r="BT110" s="122"/>
      <c r="BU110" s="46"/>
      <c r="BV110" s="46"/>
      <c r="BW110" s="46"/>
      <c r="BX110" s="46"/>
      <c r="BY110" s="46"/>
      <c r="BZ110" s="46"/>
      <c r="CA110" s="46"/>
      <c r="CB110" s="46"/>
      <c r="CC110" s="139">
        <v>4</v>
      </c>
      <c r="CD110" s="186">
        <f t="shared" si="52"/>
        <v>4</v>
      </c>
      <c r="CE110" s="41">
        <f t="shared" si="53"/>
        <v>1.5</v>
      </c>
      <c r="CF110" s="12">
        <v>3</v>
      </c>
      <c r="CG110" s="13">
        <v>4</v>
      </c>
      <c r="CH110"/>
      <c r="CI110"/>
    </row>
    <row r="111" spans="1:183">
      <c r="A111" s="131">
        <v>11</v>
      </c>
      <c r="B111" s="172" t="s">
        <v>145</v>
      </c>
      <c r="C111" s="167" t="s">
        <v>47</v>
      </c>
      <c r="D111" s="163">
        <f>SUM(F111:K111)</f>
        <v>150</v>
      </c>
      <c r="E111" s="37">
        <f t="shared" si="49"/>
        <v>38</v>
      </c>
      <c r="F111" s="126">
        <f>SUM(L111:L111,R111:R111,X111:X111,AD111:AD111,AJ111:AJ111,AP111:AP111,AV111:AV111,BB111:BB111,BH111:BH111,BN111:BN111)</f>
        <v>0</v>
      </c>
      <c r="G111" s="93">
        <f t="shared" si="50"/>
        <v>0</v>
      </c>
      <c r="H111" s="93">
        <f t="shared" si="50"/>
        <v>30</v>
      </c>
      <c r="I111" s="93">
        <f t="shared" si="51"/>
        <v>6</v>
      </c>
      <c r="J111" s="93">
        <f t="shared" si="51"/>
        <v>2</v>
      </c>
      <c r="K111" s="134">
        <f t="shared" si="51"/>
        <v>112</v>
      </c>
      <c r="L111" s="96"/>
      <c r="M111" s="39"/>
      <c r="N111" s="39"/>
      <c r="O111" s="39"/>
      <c r="P111" s="39"/>
      <c r="Q111" s="40"/>
      <c r="R111" s="41"/>
      <c r="S111" s="12"/>
      <c r="T111" s="12"/>
      <c r="U111" s="12"/>
      <c r="V111" s="12"/>
      <c r="W111" s="97"/>
      <c r="X111" s="96"/>
      <c r="Y111" s="39"/>
      <c r="Z111" s="39"/>
      <c r="AA111" s="39"/>
      <c r="AB111" s="39"/>
      <c r="AC111" s="40"/>
      <c r="AD111" s="41"/>
      <c r="AE111" s="12"/>
      <c r="AF111" s="12"/>
      <c r="AG111" s="12"/>
      <c r="AH111" s="12"/>
      <c r="AI111" s="97"/>
      <c r="AJ111" s="96"/>
      <c r="AK111" s="39"/>
      <c r="AL111" s="39"/>
      <c r="AM111" s="39"/>
      <c r="AN111" s="39"/>
      <c r="AO111" s="40"/>
      <c r="AP111" s="41"/>
      <c r="AQ111" s="12"/>
      <c r="AR111" s="12"/>
      <c r="AS111" s="12"/>
      <c r="AT111" s="12"/>
      <c r="AU111" s="97"/>
      <c r="AV111" s="96"/>
      <c r="AW111" s="39"/>
      <c r="AX111" s="39"/>
      <c r="AY111" s="39"/>
      <c r="AZ111" s="39"/>
      <c r="BA111" s="40"/>
      <c r="BB111" s="41"/>
      <c r="BC111" s="12"/>
      <c r="BD111" s="12"/>
      <c r="BE111" s="12"/>
      <c r="BF111" s="12"/>
      <c r="BG111" s="97"/>
      <c r="BH111" s="96"/>
      <c r="BI111" s="39"/>
      <c r="BJ111" s="39"/>
      <c r="BK111" s="39"/>
      <c r="BL111" s="39"/>
      <c r="BM111" s="40"/>
      <c r="BN111" s="41">
        <v>0</v>
      </c>
      <c r="BO111" s="12"/>
      <c r="BP111" s="12">
        <v>30</v>
      </c>
      <c r="BQ111" s="12">
        <v>6</v>
      </c>
      <c r="BR111" s="12">
        <v>2</v>
      </c>
      <c r="BS111" s="97">
        <v>112</v>
      </c>
      <c r="BT111" s="122"/>
      <c r="BU111" s="46"/>
      <c r="BV111" s="46"/>
      <c r="BW111" s="46"/>
      <c r="BX111" s="46"/>
      <c r="BY111" s="46"/>
      <c r="BZ111" s="46"/>
      <c r="CA111" s="46"/>
      <c r="CB111" s="46"/>
      <c r="CC111" s="139">
        <v>6</v>
      </c>
      <c r="CD111" s="186">
        <f t="shared" si="52"/>
        <v>6</v>
      </c>
      <c r="CE111" s="41">
        <f t="shared" si="53"/>
        <v>1.5</v>
      </c>
      <c r="CF111" s="12">
        <v>5</v>
      </c>
      <c r="CG111" s="13">
        <v>6</v>
      </c>
      <c r="CH111"/>
      <c r="CI111"/>
    </row>
    <row r="112" spans="1:183" ht="15.95" thickBot="1">
      <c r="A112" s="143">
        <v>12</v>
      </c>
      <c r="B112" s="195" t="s">
        <v>146</v>
      </c>
      <c r="C112" s="168" t="s">
        <v>47</v>
      </c>
      <c r="D112" s="164">
        <f>SUM(F112:K112)</f>
        <v>175</v>
      </c>
      <c r="E112" s="66">
        <f>SUM(F112:J112)</f>
        <v>38</v>
      </c>
      <c r="F112" s="140">
        <f>SUM(L112:L112,R112:R112,X112:X112,AD112:AD112,AJ112:AJ112,AP112:AP112,AV112:AV112,BB112:BB112,BH112:BH112,BN112:BN112)</f>
        <v>0</v>
      </c>
      <c r="G112" s="141">
        <f>SUM(M112:M112,S112:S112,Y112:Y112,AE112:AE112,AK112:AK112,AQ112:AQ112,AW112:AW112,BC112:BC112,BI112:BI112,BO112:BO112)</f>
        <v>0</v>
      </c>
      <c r="H112" s="141">
        <f t="shared" si="50"/>
        <v>30</v>
      </c>
      <c r="I112" s="141">
        <f>SUM(O112:O112,U112:U112,AA112:AA112,AG112:AG112,AM112:AM112,AS112:AS112,AY112:AY112,BE112:BE112,BK112:BK112,BQ112:BQ112)</f>
        <v>6</v>
      </c>
      <c r="J112" s="141">
        <f>SUM(P112:P112,V112:V112,AB112:AB112,AH112:AH112,AN112:AN112,AT112:AT112,AZ112:AZ112,BF112:BF112,BL112:BL112,BR112:BR112)</f>
        <v>2</v>
      </c>
      <c r="K112" s="142">
        <f>SUM(Q112:Q112,W112:W112,AC112:AC112,AI112:AI112,AO112:AO112,AU112:AU112,BA112:BA112,BG112:BG112,BM112:BM112,BS112:BS112)</f>
        <v>137</v>
      </c>
      <c r="L112" s="67"/>
      <c r="M112" s="49"/>
      <c r="N112" s="49"/>
      <c r="O112" s="49"/>
      <c r="P112" s="49"/>
      <c r="Q112" s="50"/>
      <c r="R112" s="52"/>
      <c r="S112" s="10"/>
      <c r="T112" s="10"/>
      <c r="U112" s="10"/>
      <c r="V112" s="10"/>
      <c r="W112" s="151"/>
      <c r="X112" s="67"/>
      <c r="Y112" s="49"/>
      <c r="Z112" s="49"/>
      <c r="AA112" s="49"/>
      <c r="AB112" s="49"/>
      <c r="AC112" s="50"/>
      <c r="AD112" s="52"/>
      <c r="AE112" s="10"/>
      <c r="AF112" s="10"/>
      <c r="AG112" s="10"/>
      <c r="AH112" s="10"/>
      <c r="AI112" s="151"/>
      <c r="AJ112" s="67"/>
      <c r="AK112" s="49"/>
      <c r="AL112" s="49"/>
      <c r="AM112" s="49"/>
      <c r="AN112" s="49"/>
      <c r="AO112" s="50"/>
      <c r="AP112" s="52"/>
      <c r="AQ112" s="10"/>
      <c r="AR112" s="10"/>
      <c r="AS112" s="10"/>
      <c r="AT112" s="10"/>
      <c r="AU112" s="151"/>
      <c r="AV112" s="67"/>
      <c r="AW112" s="49"/>
      <c r="AX112" s="49"/>
      <c r="AY112" s="49"/>
      <c r="AZ112" s="49"/>
      <c r="BA112" s="50"/>
      <c r="BB112" s="52"/>
      <c r="BC112" s="10"/>
      <c r="BD112" s="10"/>
      <c r="BE112" s="10"/>
      <c r="BF112" s="10"/>
      <c r="BG112" s="151"/>
      <c r="BH112" s="67"/>
      <c r="BI112" s="49"/>
      <c r="BJ112" s="49"/>
      <c r="BK112" s="49"/>
      <c r="BL112" s="49"/>
      <c r="BM112" s="50"/>
      <c r="BN112" s="52">
        <v>0</v>
      </c>
      <c r="BO112" s="10"/>
      <c r="BP112" s="10">
        <v>30</v>
      </c>
      <c r="BQ112" s="10">
        <v>6</v>
      </c>
      <c r="BR112" s="10">
        <v>2</v>
      </c>
      <c r="BS112" s="151">
        <v>137</v>
      </c>
      <c r="BT112" s="70"/>
      <c r="BU112" s="63"/>
      <c r="BV112" s="63"/>
      <c r="BW112" s="63"/>
      <c r="BX112" s="63"/>
      <c r="BY112" s="63"/>
      <c r="BZ112" s="63"/>
      <c r="CA112" s="63"/>
      <c r="CB112" s="63"/>
      <c r="CC112" s="156">
        <v>7</v>
      </c>
      <c r="CD112" s="192">
        <f t="shared" si="52"/>
        <v>7</v>
      </c>
      <c r="CE112" s="62">
        <f>ROUND(E112/25,1)</f>
        <v>1.5</v>
      </c>
      <c r="CF112" s="16">
        <v>6</v>
      </c>
      <c r="CG112" s="17">
        <v>7</v>
      </c>
      <c r="CH112"/>
      <c r="CI112"/>
    </row>
    <row r="113" spans="1:183" ht="15.95" customHeight="1" thickBot="1">
      <c r="A113" s="2"/>
      <c r="B113" s="128" t="s">
        <v>52</v>
      </c>
      <c r="C113" s="88"/>
      <c r="D113" s="165">
        <f t="shared" ref="D113:BO113" si="54">SUM(D101:D112)</f>
        <v>1400</v>
      </c>
      <c r="E113" s="53">
        <f t="shared" si="54"/>
        <v>417</v>
      </c>
      <c r="F113" s="88">
        <f t="shared" si="54"/>
        <v>90</v>
      </c>
      <c r="G113" s="89">
        <f t="shared" si="54"/>
        <v>0</v>
      </c>
      <c r="H113" s="89">
        <f t="shared" si="54"/>
        <v>236</v>
      </c>
      <c r="I113" s="89">
        <f t="shared" si="54"/>
        <v>68</v>
      </c>
      <c r="J113" s="89">
        <f t="shared" si="54"/>
        <v>23</v>
      </c>
      <c r="K113" s="68">
        <f t="shared" si="54"/>
        <v>983</v>
      </c>
      <c r="L113" s="149">
        <f t="shared" si="54"/>
        <v>0</v>
      </c>
      <c r="M113" s="150">
        <f t="shared" si="54"/>
        <v>0</v>
      </c>
      <c r="N113" s="150">
        <f t="shared" si="54"/>
        <v>0</v>
      </c>
      <c r="O113" s="150">
        <f t="shared" si="54"/>
        <v>0</v>
      </c>
      <c r="P113" s="150">
        <f t="shared" si="54"/>
        <v>0</v>
      </c>
      <c r="Q113" s="148">
        <f t="shared" si="54"/>
        <v>0</v>
      </c>
      <c r="R113" s="98">
        <f t="shared" si="54"/>
        <v>0</v>
      </c>
      <c r="S113" s="90">
        <f t="shared" si="54"/>
        <v>0</v>
      </c>
      <c r="T113" s="90">
        <f t="shared" si="54"/>
        <v>0</v>
      </c>
      <c r="U113" s="90">
        <f t="shared" si="54"/>
        <v>0</v>
      </c>
      <c r="V113" s="90">
        <f t="shared" si="54"/>
        <v>0</v>
      </c>
      <c r="W113" s="74">
        <f t="shared" si="54"/>
        <v>0</v>
      </c>
      <c r="X113" s="149">
        <f t="shared" si="54"/>
        <v>0</v>
      </c>
      <c r="Y113" s="150">
        <f t="shared" si="54"/>
        <v>0</v>
      </c>
      <c r="Z113" s="150">
        <f t="shared" si="54"/>
        <v>0</v>
      </c>
      <c r="AA113" s="150">
        <f t="shared" si="54"/>
        <v>0</v>
      </c>
      <c r="AB113" s="150">
        <f t="shared" si="54"/>
        <v>0</v>
      </c>
      <c r="AC113" s="148">
        <f t="shared" si="54"/>
        <v>0</v>
      </c>
      <c r="AD113" s="98">
        <f t="shared" si="54"/>
        <v>0</v>
      </c>
      <c r="AE113" s="90">
        <f t="shared" si="54"/>
        <v>0</v>
      </c>
      <c r="AF113" s="90">
        <f t="shared" si="54"/>
        <v>0</v>
      </c>
      <c r="AG113" s="90">
        <f t="shared" si="54"/>
        <v>0</v>
      </c>
      <c r="AH113" s="90">
        <f t="shared" si="54"/>
        <v>0</v>
      </c>
      <c r="AI113" s="74">
        <f t="shared" si="54"/>
        <v>0</v>
      </c>
      <c r="AJ113" s="149">
        <f t="shared" si="54"/>
        <v>0</v>
      </c>
      <c r="AK113" s="150">
        <f t="shared" si="54"/>
        <v>0</v>
      </c>
      <c r="AL113" s="150">
        <f t="shared" si="54"/>
        <v>0</v>
      </c>
      <c r="AM113" s="150">
        <f t="shared" si="54"/>
        <v>0</v>
      </c>
      <c r="AN113" s="150">
        <f t="shared" si="54"/>
        <v>0</v>
      </c>
      <c r="AO113" s="148">
        <f t="shared" si="54"/>
        <v>0</v>
      </c>
      <c r="AP113" s="98">
        <f t="shared" si="54"/>
        <v>0</v>
      </c>
      <c r="AQ113" s="90">
        <f t="shared" si="54"/>
        <v>0</v>
      </c>
      <c r="AR113" s="90">
        <f t="shared" si="54"/>
        <v>0</v>
      </c>
      <c r="AS113" s="90">
        <f t="shared" si="54"/>
        <v>0</v>
      </c>
      <c r="AT113" s="90">
        <f t="shared" si="54"/>
        <v>0</v>
      </c>
      <c r="AU113" s="74">
        <f t="shared" si="54"/>
        <v>0</v>
      </c>
      <c r="AV113" s="149">
        <f t="shared" si="54"/>
        <v>30</v>
      </c>
      <c r="AW113" s="150">
        <f t="shared" si="54"/>
        <v>0</v>
      </c>
      <c r="AX113" s="150">
        <f t="shared" si="54"/>
        <v>60</v>
      </c>
      <c r="AY113" s="150">
        <f t="shared" si="54"/>
        <v>18</v>
      </c>
      <c r="AZ113" s="150">
        <f t="shared" si="54"/>
        <v>6</v>
      </c>
      <c r="BA113" s="148">
        <f t="shared" si="54"/>
        <v>261</v>
      </c>
      <c r="BB113" s="98">
        <f t="shared" si="54"/>
        <v>30</v>
      </c>
      <c r="BC113" s="90">
        <f t="shared" si="54"/>
        <v>0</v>
      </c>
      <c r="BD113" s="90">
        <f t="shared" si="54"/>
        <v>36</v>
      </c>
      <c r="BE113" s="90">
        <f t="shared" si="54"/>
        <v>18</v>
      </c>
      <c r="BF113" s="90">
        <f t="shared" si="54"/>
        <v>6</v>
      </c>
      <c r="BG113" s="74">
        <f t="shared" si="54"/>
        <v>135</v>
      </c>
      <c r="BH113" s="149">
        <f t="shared" si="54"/>
        <v>20</v>
      </c>
      <c r="BI113" s="150">
        <f t="shared" si="54"/>
        <v>0</v>
      </c>
      <c r="BJ113" s="150">
        <f t="shared" si="54"/>
        <v>60</v>
      </c>
      <c r="BK113" s="150">
        <f t="shared" si="54"/>
        <v>14</v>
      </c>
      <c r="BL113" s="150">
        <f t="shared" si="54"/>
        <v>5</v>
      </c>
      <c r="BM113" s="148">
        <f t="shared" si="54"/>
        <v>276</v>
      </c>
      <c r="BN113" s="98">
        <f t="shared" si="54"/>
        <v>10</v>
      </c>
      <c r="BO113" s="90">
        <f t="shared" si="54"/>
        <v>0</v>
      </c>
      <c r="BP113" s="90">
        <f t="shared" ref="BP113:BS113" si="55">SUM(BP101:BP112)</f>
        <v>80</v>
      </c>
      <c r="BQ113" s="90">
        <f t="shared" si="55"/>
        <v>18</v>
      </c>
      <c r="BR113" s="90">
        <f t="shared" si="55"/>
        <v>6</v>
      </c>
      <c r="BS113" s="91">
        <f t="shared" si="55"/>
        <v>311</v>
      </c>
      <c r="BT113" s="293"/>
      <c r="BU113" s="294"/>
      <c r="BV113" s="294"/>
      <c r="BW113" s="294"/>
      <c r="BX113" s="294"/>
      <c r="BY113" s="294"/>
      <c r="BZ113" s="294"/>
      <c r="CA113" s="294"/>
      <c r="CB113" s="294"/>
      <c r="CC113" s="294"/>
      <c r="CD113" s="294"/>
      <c r="CE113" s="294"/>
      <c r="CF113" s="294"/>
      <c r="CG113" s="295"/>
    </row>
    <row r="114" spans="1:183" s="4" customFormat="1" ht="15.95" customHeight="1" thickBot="1">
      <c r="A114" s="276" t="s">
        <v>147</v>
      </c>
      <c r="B114" s="277"/>
      <c r="C114" s="278"/>
      <c r="D114" s="278"/>
      <c r="E114" s="278"/>
      <c r="F114" s="278"/>
      <c r="G114" s="278"/>
      <c r="H114" s="278"/>
      <c r="I114" s="278"/>
      <c r="J114" s="278"/>
      <c r="K114" s="278"/>
      <c r="L114" s="278"/>
      <c r="M114" s="278"/>
      <c r="N114" s="278"/>
      <c r="O114" s="278"/>
      <c r="P114" s="278"/>
      <c r="Q114" s="278"/>
      <c r="R114" s="278"/>
      <c r="S114" s="278"/>
      <c r="T114" s="278"/>
      <c r="U114" s="278"/>
      <c r="V114" s="278"/>
      <c r="W114" s="278"/>
      <c r="X114" s="278"/>
      <c r="Y114" s="278"/>
      <c r="Z114" s="278"/>
      <c r="AA114" s="278"/>
      <c r="AB114" s="278"/>
      <c r="AC114" s="278"/>
      <c r="AD114" s="278"/>
      <c r="AE114" s="278"/>
      <c r="AF114" s="278"/>
      <c r="AG114" s="278"/>
      <c r="AH114" s="278"/>
      <c r="AI114" s="278"/>
      <c r="AJ114" s="278"/>
      <c r="AK114" s="278"/>
      <c r="AL114" s="278"/>
      <c r="AM114" s="278"/>
      <c r="AN114" s="278"/>
      <c r="AO114" s="278"/>
      <c r="AP114" s="278"/>
      <c r="AQ114" s="278"/>
      <c r="AR114" s="278"/>
      <c r="AS114" s="278"/>
      <c r="AT114" s="278"/>
      <c r="AU114" s="278"/>
      <c r="AV114" s="278"/>
      <c r="AW114" s="278"/>
      <c r="AX114" s="278"/>
      <c r="AY114" s="278"/>
      <c r="AZ114" s="278"/>
      <c r="BA114" s="278"/>
      <c r="BB114" s="278"/>
      <c r="BC114" s="278"/>
      <c r="BD114" s="278"/>
      <c r="BE114" s="278"/>
      <c r="BF114" s="278"/>
      <c r="BG114" s="278"/>
      <c r="BH114" s="278"/>
      <c r="BI114" s="278"/>
      <c r="BJ114" s="278"/>
      <c r="BK114" s="278"/>
      <c r="BL114" s="278"/>
      <c r="BM114" s="278"/>
      <c r="BN114" s="278"/>
      <c r="BO114" s="278"/>
      <c r="BP114" s="278"/>
      <c r="BQ114" s="278"/>
      <c r="BR114" s="278"/>
      <c r="BS114" s="279"/>
      <c r="BT114" s="296"/>
      <c r="BU114" s="297"/>
      <c r="BV114" s="297"/>
      <c r="BW114" s="297"/>
      <c r="BX114" s="297"/>
      <c r="BY114" s="297"/>
      <c r="BZ114" s="297"/>
      <c r="CA114" s="297"/>
      <c r="CB114" s="297"/>
      <c r="CC114" s="297"/>
      <c r="CD114" s="297"/>
      <c r="CE114" s="297"/>
      <c r="CF114" s="297"/>
      <c r="CG114" s="298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</row>
    <row r="115" spans="1:183" s="4" customFormat="1">
      <c r="A115" s="130">
        <v>1</v>
      </c>
      <c r="B115" s="203" t="s">
        <v>148</v>
      </c>
      <c r="C115" s="166" t="s">
        <v>47</v>
      </c>
      <c r="D115" s="162">
        <f t="shared" ref="D115:D124" si="56">SUM(F115:K115)</f>
        <v>150</v>
      </c>
      <c r="E115" s="54">
        <f t="shared" ref="E115:E125" si="57">SUM(F115:J115)</f>
        <v>38</v>
      </c>
      <c r="F115" s="125">
        <f t="shared" ref="F115:H126" si="58">SUM(L115:L115,R115:R115,X115:X115,AD115:AD115,AJ115:AJ115,AP115:AP115,AV115:AV115,BB115:BB115,BH115:BH115,BN115:BN115)</f>
        <v>10</v>
      </c>
      <c r="G115" s="108">
        <f t="shared" si="58"/>
        <v>0</v>
      </c>
      <c r="H115" s="108">
        <f>SUM(N115:N115,T115:T115,Z115:Z115,AF115:AF115,AL115:AL115,AR115:AR115,AX115:AX115,BD115:BD115,BJ115:BJ115,BP115:BP115)</f>
        <v>20</v>
      </c>
      <c r="I115" s="108">
        <f t="shared" ref="I115:K125" si="59">SUM(O115:O115,U115:U115,AA115:AA115,AG115:AG115,AM115:AM115,AS115:AS115,AY115:AY115,BE115:BE115,BK115:BK115,BQ115:BQ115)</f>
        <v>6</v>
      </c>
      <c r="J115" s="108">
        <f t="shared" si="59"/>
        <v>2</v>
      </c>
      <c r="K115" s="133">
        <f t="shared" si="59"/>
        <v>112</v>
      </c>
      <c r="L115" s="95"/>
      <c r="M115" s="55"/>
      <c r="N115" s="55"/>
      <c r="O115" s="55"/>
      <c r="P115" s="55"/>
      <c r="Q115" s="56"/>
      <c r="R115" s="57"/>
      <c r="S115" s="14"/>
      <c r="T115" s="14"/>
      <c r="U115" s="14"/>
      <c r="V115" s="14"/>
      <c r="W115" s="102"/>
      <c r="X115" s="95"/>
      <c r="Y115" s="55"/>
      <c r="Z115" s="55"/>
      <c r="AA115" s="55"/>
      <c r="AB115" s="55"/>
      <c r="AC115" s="56"/>
      <c r="AD115" s="57"/>
      <c r="AE115" s="14"/>
      <c r="AF115" s="14"/>
      <c r="AG115" s="14"/>
      <c r="AH115" s="14"/>
      <c r="AI115" s="102"/>
      <c r="AJ115" s="95"/>
      <c r="AK115" s="55"/>
      <c r="AL115" s="55"/>
      <c r="AM115" s="55"/>
      <c r="AN115" s="55"/>
      <c r="AO115" s="56"/>
      <c r="AP115" s="57"/>
      <c r="AQ115" s="14"/>
      <c r="AR115" s="14"/>
      <c r="AS115" s="14"/>
      <c r="AT115" s="14"/>
      <c r="AU115" s="102"/>
      <c r="AV115" s="95">
        <v>10</v>
      </c>
      <c r="AW115" s="55"/>
      <c r="AX115" s="55">
        <v>20</v>
      </c>
      <c r="AY115" s="55">
        <v>6</v>
      </c>
      <c r="AZ115" s="55">
        <v>2</v>
      </c>
      <c r="BA115" s="56">
        <v>112</v>
      </c>
      <c r="BB115" s="57"/>
      <c r="BC115" s="14"/>
      <c r="BD115" s="14"/>
      <c r="BE115" s="14"/>
      <c r="BF115" s="14"/>
      <c r="BG115" s="102"/>
      <c r="BH115" s="95"/>
      <c r="BI115" s="55"/>
      <c r="BJ115" s="55"/>
      <c r="BK115" s="55"/>
      <c r="BL115" s="55"/>
      <c r="BM115" s="56"/>
      <c r="BN115" s="57"/>
      <c r="BO115" s="14"/>
      <c r="BP115" s="14"/>
      <c r="BQ115" s="14"/>
      <c r="BR115" s="14"/>
      <c r="BS115" s="102"/>
      <c r="BT115" s="137"/>
      <c r="BU115" s="58"/>
      <c r="BV115" s="58"/>
      <c r="BW115" s="58"/>
      <c r="BX115" s="58"/>
      <c r="BY115" s="58"/>
      <c r="BZ115" s="58">
        <v>6</v>
      </c>
      <c r="CA115" s="58"/>
      <c r="CB115" s="58"/>
      <c r="CC115" s="138"/>
      <c r="CD115" s="191">
        <v>6</v>
      </c>
      <c r="CE115" s="57">
        <f>ROUND(E115/25,1)</f>
        <v>1.5</v>
      </c>
      <c r="CF115" s="14">
        <v>4</v>
      </c>
      <c r="CG115" s="15">
        <v>6</v>
      </c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</row>
    <row r="116" spans="1:183" ht="18.600000000000001" customHeight="1">
      <c r="A116" s="131">
        <v>2</v>
      </c>
      <c r="B116" s="189" t="s">
        <v>149</v>
      </c>
      <c r="C116" s="167" t="s">
        <v>47</v>
      </c>
      <c r="D116" s="163">
        <f t="shared" si="56"/>
        <v>125</v>
      </c>
      <c r="E116" s="37">
        <f t="shared" si="57"/>
        <v>38</v>
      </c>
      <c r="F116" s="126">
        <f t="shared" si="58"/>
        <v>10</v>
      </c>
      <c r="G116" s="93">
        <f t="shared" si="58"/>
        <v>0</v>
      </c>
      <c r="H116" s="93">
        <f t="shared" si="58"/>
        <v>20</v>
      </c>
      <c r="I116" s="93">
        <f t="shared" si="59"/>
        <v>6</v>
      </c>
      <c r="J116" s="93">
        <f t="shared" si="59"/>
        <v>2</v>
      </c>
      <c r="K116" s="134">
        <f t="shared" si="59"/>
        <v>87</v>
      </c>
      <c r="L116" s="96"/>
      <c r="M116" s="39"/>
      <c r="N116" s="39"/>
      <c r="O116" s="39"/>
      <c r="P116" s="39"/>
      <c r="Q116" s="40"/>
      <c r="R116" s="41"/>
      <c r="S116" s="12"/>
      <c r="T116" s="12"/>
      <c r="U116" s="12"/>
      <c r="V116" s="12"/>
      <c r="W116" s="97"/>
      <c r="X116" s="96"/>
      <c r="Y116" s="39"/>
      <c r="Z116" s="39"/>
      <c r="AA116" s="39"/>
      <c r="AB116" s="39"/>
      <c r="AC116" s="40"/>
      <c r="AD116" s="41"/>
      <c r="AE116" s="12"/>
      <c r="AF116" s="12"/>
      <c r="AG116" s="12"/>
      <c r="AH116" s="12"/>
      <c r="AI116" s="97"/>
      <c r="AJ116" s="96"/>
      <c r="AK116" s="39"/>
      <c r="AL116" s="39"/>
      <c r="AM116" s="39"/>
      <c r="AN116" s="39"/>
      <c r="AO116" s="40"/>
      <c r="AP116" s="41"/>
      <c r="AQ116" s="12"/>
      <c r="AR116" s="12"/>
      <c r="AS116" s="12"/>
      <c r="AT116" s="12"/>
      <c r="AU116" s="97"/>
      <c r="AV116" s="96">
        <v>10</v>
      </c>
      <c r="AW116" s="39"/>
      <c r="AX116" s="39">
        <v>20</v>
      </c>
      <c r="AY116" s="39">
        <v>6</v>
      </c>
      <c r="AZ116" s="39">
        <v>2</v>
      </c>
      <c r="BA116" s="40">
        <v>87</v>
      </c>
      <c r="BB116" s="41"/>
      <c r="BC116" s="12"/>
      <c r="BD116" s="12"/>
      <c r="BE116" s="12"/>
      <c r="BF116" s="12"/>
      <c r="BG116" s="97"/>
      <c r="BH116" s="96"/>
      <c r="BI116" s="39"/>
      <c r="BJ116" s="39"/>
      <c r="BK116" s="39"/>
      <c r="BL116" s="39"/>
      <c r="BM116" s="40"/>
      <c r="BN116" s="41"/>
      <c r="BO116" s="12"/>
      <c r="BP116" s="12"/>
      <c r="BQ116" s="12"/>
      <c r="BR116" s="12"/>
      <c r="BS116" s="97"/>
      <c r="BT116" s="122"/>
      <c r="BU116" s="46"/>
      <c r="BV116" s="46"/>
      <c r="BW116" s="46"/>
      <c r="BX116" s="46"/>
      <c r="BY116" s="46"/>
      <c r="BZ116" s="46">
        <v>5</v>
      </c>
      <c r="CA116" s="46"/>
      <c r="CB116" s="46"/>
      <c r="CC116" s="139"/>
      <c r="CD116" s="186">
        <v>5</v>
      </c>
      <c r="CE116" s="41">
        <f t="shared" ref="CE116:CE125" si="60">ROUND(E116/25,1)</f>
        <v>1.5</v>
      </c>
      <c r="CF116" s="12">
        <v>4</v>
      </c>
      <c r="CG116" s="13">
        <v>5</v>
      </c>
      <c r="CH116"/>
      <c r="CI116"/>
    </row>
    <row r="117" spans="1:183">
      <c r="A117" s="131">
        <v>3</v>
      </c>
      <c r="B117" s="204" t="s">
        <v>150</v>
      </c>
      <c r="C117" s="167" t="s">
        <v>47</v>
      </c>
      <c r="D117" s="163">
        <f t="shared" si="56"/>
        <v>100</v>
      </c>
      <c r="E117" s="37">
        <f t="shared" si="57"/>
        <v>38</v>
      </c>
      <c r="F117" s="126">
        <f t="shared" si="58"/>
        <v>10</v>
      </c>
      <c r="G117" s="93">
        <f t="shared" si="58"/>
        <v>0</v>
      </c>
      <c r="H117" s="93">
        <f t="shared" si="58"/>
        <v>20</v>
      </c>
      <c r="I117" s="93">
        <f t="shared" si="59"/>
        <v>6</v>
      </c>
      <c r="J117" s="93">
        <f t="shared" si="59"/>
        <v>2</v>
      </c>
      <c r="K117" s="134">
        <f t="shared" si="59"/>
        <v>62</v>
      </c>
      <c r="L117" s="96"/>
      <c r="M117" s="39"/>
      <c r="N117" s="39"/>
      <c r="O117" s="39"/>
      <c r="P117" s="39"/>
      <c r="Q117" s="40"/>
      <c r="R117" s="41"/>
      <c r="S117" s="12"/>
      <c r="T117" s="12"/>
      <c r="U117" s="12"/>
      <c r="V117" s="12"/>
      <c r="W117" s="97"/>
      <c r="X117" s="96"/>
      <c r="Y117" s="39"/>
      <c r="Z117" s="39"/>
      <c r="AA117" s="39"/>
      <c r="AB117" s="39"/>
      <c r="AC117" s="40"/>
      <c r="AD117" s="41"/>
      <c r="AE117" s="12"/>
      <c r="AF117" s="12"/>
      <c r="AG117" s="12"/>
      <c r="AH117" s="12"/>
      <c r="AI117" s="97"/>
      <c r="AJ117" s="96"/>
      <c r="AK117" s="39"/>
      <c r="AL117" s="39"/>
      <c r="AM117" s="39"/>
      <c r="AN117" s="39"/>
      <c r="AO117" s="40"/>
      <c r="AP117" s="41"/>
      <c r="AQ117" s="12"/>
      <c r="AR117" s="12"/>
      <c r="AS117" s="12"/>
      <c r="AT117" s="12"/>
      <c r="AU117" s="97"/>
      <c r="AV117" s="96">
        <v>10</v>
      </c>
      <c r="AW117" s="39"/>
      <c r="AX117" s="39">
        <v>20</v>
      </c>
      <c r="AY117" s="39">
        <v>6</v>
      </c>
      <c r="AZ117" s="39">
        <v>2</v>
      </c>
      <c r="BA117" s="40">
        <v>62</v>
      </c>
      <c r="BB117" s="41"/>
      <c r="BC117" s="12"/>
      <c r="BD117" s="12"/>
      <c r="BE117" s="12"/>
      <c r="BF117" s="12"/>
      <c r="BG117" s="97"/>
      <c r="BH117" s="96"/>
      <c r="BI117" s="39"/>
      <c r="BJ117" s="39"/>
      <c r="BK117" s="39"/>
      <c r="BL117" s="39"/>
      <c r="BM117" s="40"/>
      <c r="BN117" s="41"/>
      <c r="BO117" s="12"/>
      <c r="BP117" s="12"/>
      <c r="BQ117" s="12"/>
      <c r="BR117" s="12"/>
      <c r="BS117" s="97"/>
      <c r="BT117" s="122"/>
      <c r="BU117" s="46"/>
      <c r="BV117" s="46"/>
      <c r="BW117" s="46"/>
      <c r="BX117" s="46"/>
      <c r="BY117" s="46"/>
      <c r="BZ117" s="46">
        <v>4</v>
      </c>
      <c r="CA117" s="46"/>
      <c r="CB117" s="46"/>
      <c r="CC117" s="139"/>
      <c r="CD117" s="186">
        <v>4</v>
      </c>
      <c r="CE117" s="41">
        <f t="shared" si="60"/>
        <v>1.5</v>
      </c>
      <c r="CF117" s="12">
        <v>3</v>
      </c>
      <c r="CG117" s="13">
        <v>4</v>
      </c>
      <c r="CH117"/>
      <c r="CI117"/>
    </row>
    <row r="118" spans="1:183" ht="16.899999999999999" customHeight="1">
      <c r="A118" s="131">
        <v>4</v>
      </c>
      <c r="B118" s="204" t="s">
        <v>151</v>
      </c>
      <c r="C118" s="167" t="s">
        <v>47</v>
      </c>
      <c r="D118" s="163">
        <f t="shared" si="56"/>
        <v>75</v>
      </c>
      <c r="E118" s="37">
        <f t="shared" si="57"/>
        <v>30</v>
      </c>
      <c r="F118" s="126">
        <f t="shared" si="58"/>
        <v>10</v>
      </c>
      <c r="G118" s="93">
        <f t="shared" si="58"/>
        <v>0</v>
      </c>
      <c r="H118" s="93">
        <f t="shared" si="58"/>
        <v>12</v>
      </c>
      <c r="I118" s="93">
        <f t="shared" si="59"/>
        <v>6</v>
      </c>
      <c r="J118" s="93">
        <f t="shared" si="59"/>
        <v>2</v>
      </c>
      <c r="K118" s="134">
        <f t="shared" si="59"/>
        <v>45</v>
      </c>
      <c r="L118" s="96"/>
      <c r="M118" s="39"/>
      <c r="N118" s="39"/>
      <c r="O118" s="39"/>
      <c r="P118" s="39"/>
      <c r="Q118" s="40"/>
      <c r="R118" s="41"/>
      <c r="S118" s="12"/>
      <c r="T118" s="12"/>
      <c r="U118" s="12"/>
      <c r="V118" s="12"/>
      <c r="W118" s="97"/>
      <c r="X118" s="96"/>
      <c r="Y118" s="39"/>
      <c r="Z118" s="39"/>
      <c r="AA118" s="39"/>
      <c r="AB118" s="39"/>
      <c r="AC118" s="40"/>
      <c r="AD118" s="41"/>
      <c r="AE118" s="12"/>
      <c r="AF118" s="12"/>
      <c r="AG118" s="12"/>
      <c r="AH118" s="12"/>
      <c r="AI118" s="97"/>
      <c r="AJ118" s="96"/>
      <c r="AK118" s="39"/>
      <c r="AL118" s="39"/>
      <c r="AM118" s="39"/>
      <c r="AN118" s="39"/>
      <c r="AO118" s="40"/>
      <c r="AP118" s="41"/>
      <c r="AQ118" s="12"/>
      <c r="AR118" s="12"/>
      <c r="AS118" s="12"/>
      <c r="AT118" s="12"/>
      <c r="AU118" s="97"/>
      <c r="AV118" s="96"/>
      <c r="AW118" s="39"/>
      <c r="AX118" s="39"/>
      <c r="AY118" s="39"/>
      <c r="AZ118" s="39"/>
      <c r="BA118" s="40"/>
      <c r="BB118" s="41">
        <v>10</v>
      </c>
      <c r="BC118" s="12"/>
      <c r="BD118" s="12">
        <v>12</v>
      </c>
      <c r="BE118" s="12">
        <v>6</v>
      </c>
      <c r="BF118" s="12">
        <v>2</v>
      </c>
      <c r="BG118" s="97">
        <v>45</v>
      </c>
      <c r="BH118" s="96"/>
      <c r="BI118" s="39"/>
      <c r="BJ118" s="39"/>
      <c r="BK118" s="39"/>
      <c r="BL118" s="39"/>
      <c r="BM118" s="40"/>
      <c r="BN118" s="41"/>
      <c r="BO118" s="12"/>
      <c r="BP118" s="12"/>
      <c r="BQ118" s="12"/>
      <c r="BR118" s="12"/>
      <c r="BS118" s="97"/>
      <c r="BT118" s="122"/>
      <c r="BU118" s="46"/>
      <c r="BV118" s="46"/>
      <c r="BW118" s="46"/>
      <c r="BX118" s="46"/>
      <c r="BY118" s="46"/>
      <c r="BZ118" s="46"/>
      <c r="CA118" s="46">
        <v>3</v>
      </c>
      <c r="CB118" s="46"/>
      <c r="CC118" s="139"/>
      <c r="CD118" s="186">
        <v>3</v>
      </c>
      <c r="CE118" s="41">
        <f t="shared" si="60"/>
        <v>1.2</v>
      </c>
      <c r="CF118" s="12">
        <v>2</v>
      </c>
      <c r="CG118" s="13">
        <v>3</v>
      </c>
      <c r="CH118"/>
      <c r="CI118"/>
    </row>
    <row r="119" spans="1:183" s="174" customFormat="1">
      <c r="A119" s="131">
        <v>5</v>
      </c>
      <c r="B119" s="81" t="s">
        <v>152</v>
      </c>
      <c r="C119" s="167" t="s">
        <v>47</v>
      </c>
      <c r="D119" s="163">
        <f t="shared" si="56"/>
        <v>75</v>
      </c>
      <c r="E119" s="37">
        <f t="shared" si="57"/>
        <v>30</v>
      </c>
      <c r="F119" s="126">
        <f t="shared" si="58"/>
        <v>10</v>
      </c>
      <c r="G119" s="93">
        <f t="shared" si="58"/>
        <v>0</v>
      </c>
      <c r="H119" s="93">
        <f t="shared" si="58"/>
        <v>12</v>
      </c>
      <c r="I119" s="93">
        <f t="shared" si="59"/>
        <v>6</v>
      </c>
      <c r="J119" s="93">
        <f t="shared" si="59"/>
        <v>2</v>
      </c>
      <c r="K119" s="134">
        <f t="shared" si="59"/>
        <v>45</v>
      </c>
      <c r="L119" s="96"/>
      <c r="M119" s="39"/>
      <c r="N119" s="39"/>
      <c r="O119" s="39"/>
      <c r="P119" s="39"/>
      <c r="Q119" s="40"/>
      <c r="R119" s="41"/>
      <c r="S119" s="12"/>
      <c r="T119" s="12"/>
      <c r="U119" s="12"/>
      <c r="V119" s="12"/>
      <c r="W119" s="97"/>
      <c r="X119" s="96"/>
      <c r="Y119" s="39"/>
      <c r="Z119" s="39"/>
      <c r="AA119" s="39"/>
      <c r="AB119" s="39"/>
      <c r="AC119" s="40"/>
      <c r="AD119" s="41"/>
      <c r="AE119" s="12"/>
      <c r="AF119" s="12"/>
      <c r="AG119" s="12"/>
      <c r="AH119" s="12"/>
      <c r="AI119" s="97"/>
      <c r="AJ119" s="96"/>
      <c r="AK119" s="39"/>
      <c r="AL119" s="39"/>
      <c r="AM119" s="39"/>
      <c r="AN119" s="39"/>
      <c r="AO119" s="40"/>
      <c r="AP119" s="41"/>
      <c r="AQ119" s="12"/>
      <c r="AR119" s="12"/>
      <c r="AS119" s="12"/>
      <c r="AT119" s="12"/>
      <c r="AU119" s="97"/>
      <c r="AV119" s="96"/>
      <c r="AW119" s="39"/>
      <c r="AX119" s="39"/>
      <c r="AY119" s="39"/>
      <c r="AZ119" s="39"/>
      <c r="BA119" s="40"/>
      <c r="BB119" s="41">
        <v>10</v>
      </c>
      <c r="BC119" s="12"/>
      <c r="BD119" s="12">
        <v>12</v>
      </c>
      <c r="BE119" s="12">
        <v>6</v>
      </c>
      <c r="BF119" s="12">
        <v>2</v>
      </c>
      <c r="BG119" s="97">
        <v>45</v>
      </c>
      <c r="BH119" s="96"/>
      <c r="BI119" s="39"/>
      <c r="BJ119" s="39"/>
      <c r="BK119" s="39"/>
      <c r="BL119" s="39"/>
      <c r="BM119" s="40"/>
      <c r="BN119" s="41"/>
      <c r="BO119" s="12"/>
      <c r="BP119" s="12"/>
      <c r="BQ119" s="12"/>
      <c r="BR119" s="12"/>
      <c r="BS119" s="97"/>
      <c r="BT119" s="122"/>
      <c r="BU119" s="46"/>
      <c r="BV119" s="46"/>
      <c r="BW119" s="46"/>
      <c r="BX119" s="46"/>
      <c r="BY119" s="46"/>
      <c r="BZ119" s="46"/>
      <c r="CA119" s="46">
        <v>3</v>
      </c>
      <c r="CB119" s="46"/>
      <c r="CC119" s="139"/>
      <c r="CD119" s="186">
        <v>3</v>
      </c>
      <c r="CE119" s="41">
        <f t="shared" si="60"/>
        <v>1.2</v>
      </c>
      <c r="CF119" s="12">
        <v>3</v>
      </c>
      <c r="CG119" s="13">
        <v>3</v>
      </c>
    </row>
    <row r="120" spans="1:183" s="174" customFormat="1">
      <c r="A120" s="131">
        <v>6</v>
      </c>
      <c r="B120" s="204" t="s">
        <v>153</v>
      </c>
      <c r="C120" s="167" t="s">
        <v>47</v>
      </c>
      <c r="D120" s="163">
        <f t="shared" si="56"/>
        <v>75</v>
      </c>
      <c r="E120" s="37">
        <f t="shared" si="57"/>
        <v>30</v>
      </c>
      <c r="F120" s="126">
        <f t="shared" si="58"/>
        <v>10</v>
      </c>
      <c r="G120" s="93">
        <f t="shared" si="58"/>
        <v>0</v>
      </c>
      <c r="H120" s="93">
        <f t="shared" si="58"/>
        <v>12</v>
      </c>
      <c r="I120" s="93">
        <f t="shared" si="59"/>
        <v>6</v>
      </c>
      <c r="J120" s="93">
        <f t="shared" si="59"/>
        <v>2</v>
      </c>
      <c r="K120" s="134">
        <f t="shared" si="59"/>
        <v>45</v>
      </c>
      <c r="L120" s="96"/>
      <c r="M120" s="39"/>
      <c r="N120" s="39"/>
      <c r="O120" s="39"/>
      <c r="P120" s="39"/>
      <c r="Q120" s="40"/>
      <c r="R120" s="41"/>
      <c r="S120" s="12"/>
      <c r="T120" s="12"/>
      <c r="U120" s="12"/>
      <c r="V120" s="12"/>
      <c r="W120" s="97"/>
      <c r="X120" s="96"/>
      <c r="Y120" s="39"/>
      <c r="Z120" s="39"/>
      <c r="AA120" s="39"/>
      <c r="AB120" s="39"/>
      <c r="AC120" s="40"/>
      <c r="AD120" s="41"/>
      <c r="AE120" s="12"/>
      <c r="AF120" s="12"/>
      <c r="AG120" s="12"/>
      <c r="AH120" s="12"/>
      <c r="AI120" s="97"/>
      <c r="AJ120" s="96"/>
      <c r="AK120" s="39"/>
      <c r="AL120" s="39"/>
      <c r="AM120" s="39"/>
      <c r="AN120" s="39"/>
      <c r="AO120" s="40"/>
      <c r="AP120" s="41"/>
      <c r="AQ120" s="12"/>
      <c r="AR120" s="12"/>
      <c r="AS120" s="12"/>
      <c r="AT120" s="12"/>
      <c r="AU120" s="97"/>
      <c r="AV120" s="96"/>
      <c r="AW120" s="39"/>
      <c r="AX120" s="39"/>
      <c r="AY120" s="39"/>
      <c r="AZ120" s="39"/>
      <c r="BA120" s="40"/>
      <c r="BB120" s="41">
        <v>10</v>
      </c>
      <c r="BC120" s="12"/>
      <c r="BD120" s="12">
        <v>12</v>
      </c>
      <c r="BE120" s="12">
        <v>6</v>
      </c>
      <c r="BF120" s="12">
        <v>2</v>
      </c>
      <c r="BG120" s="97">
        <v>45</v>
      </c>
      <c r="BH120" s="96"/>
      <c r="BI120" s="39"/>
      <c r="BJ120" s="39"/>
      <c r="BK120" s="39"/>
      <c r="BL120" s="39"/>
      <c r="BM120" s="40"/>
      <c r="BN120" s="41"/>
      <c r="BO120" s="12"/>
      <c r="BP120" s="12"/>
      <c r="BQ120" s="12"/>
      <c r="BR120" s="12"/>
      <c r="BS120" s="97"/>
      <c r="BT120" s="122"/>
      <c r="BU120" s="46"/>
      <c r="BV120" s="46"/>
      <c r="BW120" s="46"/>
      <c r="BX120" s="46"/>
      <c r="BY120" s="46"/>
      <c r="BZ120" s="46"/>
      <c r="CA120" s="46">
        <v>3</v>
      </c>
      <c r="CB120" s="46"/>
      <c r="CC120" s="139"/>
      <c r="CD120" s="186">
        <v>3</v>
      </c>
      <c r="CE120" s="41">
        <f t="shared" si="60"/>
        <v>1.2</v>
      </c>
      <c r="CF120" s="12">
        <v>3</v>
      </c>
      <c r="CG120" s="13">
        <v>3</v>
      </c>
    </row>
    <row r="121" spans="1:183">
      <c r="A121" s="131">
        <v>7</v>
      </c>
      <c r="B121" s="202" t="s">
        <v>154</v>
      </c>
      <c r="C121" s="167" t="s">
        <v>47</v>
      </c>
      <c r="D121" s="163">
        <f t="shared" si="56"/>
        <v>150</v>
      </c>
      <c r="E121" s="37">
        <f t="shared" si="57"/>
        <v>38</v>
      </c>
      <c r="F121" s="126">
        <f t="shared" si="58"/>
        <v>10</v>
      </c>
      <c r="G121" s="93">
        <f t="shared" si="58"/>
        <v>0</v>
      </c>
      <c r="H121" s="93">
        <f t="shared" si="58"/>
        <v>20</v>
      </c>
      <c r="I121" s="93">
        <f t="shared" si="59"/>
        <v>6</v>
      </c>
      <c r="J121" s="93">
        <f t="shared" si="59"/>
        <v>2</v>
      </c>
      <c r="K121" s="134">
        <f t="shared" si="59"/>
        <v>112</v>
      </c>
      <c r="L121" s="96"/>
      <c r="M121" s="39"/>
      <c r="N121" s="39"/>
      <c r="O121" s="39"/>
      <c r="P121" s="39"/>
      <c r="Q121" s="40"/>
      <c r="R121" s="41"/>
      <c r="S121" s="12"/>
      <c r="T121" s="12"/>
      <c r="U121" s="12"/>
      <c r="V121" s="12"/>
      <c r="W121" s="97"/>
      <c r="X121" s="96"/>
      <c r="Y121" s="39"/>
      <c r="Z121" s="39"/>
      <c r="AA121" s="39"/>
      <c r="AB121" s="39"/>
      <c r="AC121" s="40"/>
      <c r="AD121" s="41"/>
      <c r="AE121" s="12"/>
      <c r="AF121" s="12"/>
      <c r="AG121" s="12"/>
      <c r="AH121" s="12"/>
      <c r="AI121" s="97"/>
      <c r="AJ121" s="96"/>
      <c r="AK121" s="39"/>
      <c r="AL121" s="39"/>
      <c r="AM121" s="39"/>
      <c r="AN121" s="39"/>
      <c r="AO121" s="40"/>
      <c r="AP121" s="41"/>
      <c r="AQ121" s="12"/>
      <c r="AR121" s="12"/>
      <c r="AS121" s="12"/>
      <c r="AT121" s="12"/>
      <c r="AU121" s="97"/>
      <c r="AV121" s="96"/>
      <c r="AW121" s="39"/>
      <c r="AX121" s="39"/>
      <c r="AY121" s="39"/>
      <c r="AZ121" s="39"/>
      <c r="BA121" s="40"/>
      <c r="BB121" s="41"/>
      <c r="BC121" s="12"/>
      <c r="BD121" s="12"/>
      <c r="BE121" s="12"/>
      <c r="BF121" s="12"/>
      <c r="BG121" s="97"/>
      <c r="BH121" s="96">
        <v>10</v>
      </c>
      <c r="BI121" s="39"/>
      <c r="BJ121" s="39">
        <v>20</v>
      </c>
      <c r="BK121" s="39">
        <v>6</v>
      </c>
      <c r="BL121" s="39">
        <v>2</v>
      </c>
      <c r="BM121" s="40">
        <v>112</v>
      </c>
      <c r="BN121" s="41"/>
      <c r="BO121" s="12"/>
      <c r="BP121" s="12"/>
      <c r="BQ121" s="12"/>
      <c r="BR121" s="12"/>
      <c r="BS121" s="97"/>
      <c r="BT121" s="122"/>
      <c r="BU121" s="46"/>
      <c r="BV121" s="46"/>
      <c r="BW121" s="46"/>
      <c r="BX121" s="46"/>
      <c r="BY121" s="46"/>
      <c r="BZ121" s="46"/>
      <c r="CA121" s="46"/>
      <c r="CB121" s="46">
        <v>6</v>
      </c>
      <c r="CC121" s="139"/>
      <c r="CD121" s="186">
        <v>6</v>
      </c>
      <c r="CE121" s="41">
        <f t="shared" si="60"/>
        <v>1.5</v>
      </c>
      <c r="CF121" s="12">
        <v>5</v>
      </c>
      <c r="CG121" s="13">
        <v>6</v>
      </c>
      <c r="CH121"/>
      <c r="CI121"/>
    </row>
    <row r="122" spans="1:183" ht="16.899999999999999" customHeight="1">
      <c r="A122" s="131">
        <v>8</v>
      </c>
      <c r="B122" s="202" t="s">
        <v>155</v>
      </c>
      <c r="C122" s="167" t="s">
        <v>47</v>
      </c>
      <c r="D122" s="163">
        <f t="shared" si="56"/>
        <v>125</v>
      </c>
      <c r="E122" s="37">
        <f t="shared" si="57"/>
        <v>38</v>
      </c>
      <c r="F122" s="126">
        <f t="shared" si="58"/>
        <v>10</v>
      </c>
      <c r="G122" s="93">
        <f t="shared" si="58"/>
        <v>0</v>
      </c>
      <c r="H122" s="93">
        <f t="shared" si="58"/>
        <v>20</v>
      </c>
      <c r="I122" s="93">
        <f t="shared" si="59"/>
        <v>6</v>
      </c>
      <c r="J122" s="93">
        <f t="shared" si="59"/>
        <v>2</v>
      </c>
      <c r="K122" s="134">
        <f t="shared" si="59"/>
        <v>87</v>
      </c>
      <c r="L122" s="96"/>
      <c r="M122" s="39"/>
      <c r="N122" s="39"/>
      <c r="O122" s="39"/>
      <c r="P122" s="39"/>
      <c r="Q122" s="40"/>
      <c r="R122" s="41"/>
      <c r="S122" s="12"/>
      <c r="T122" s="12"/>
      <c r="U122" s="12"/>
      <c r="V122" s="12"/>
      <c r="W122" s="97"/>
      <c r="X122" s="96"/>
      <c r="Y122" s="39"/>
      <c r="Z122" s="39"/>
      <c r="AA122" s="39"/>
      <c r="AB122" s="39"/>
      <c r="AC122" s="40"/>
      <c r="AD122" s="41"/>
      <c r="AE122" s="12"/>
      <c r="AF122" s="12"/>
      <c r="AG122" s="12"/>
      <c r="AH122" s="12"/>
      <c r="AI122" s="97"/>
      <c r="AJ122" s="96"/>
      <c r="AK122" s="39"/>
      <c r="AL122" s="39"/>
      <c r="AM122" s="39"/>
      <c r="AN122" s="39"/>
      <c r="AO122" s="40"/>
      <c r="AP122" s="41"/>
      <c r="AQ122" s="12"/>
      <c r="AR122" s="12"/>
      <c r="AS122" s="12"/>
      <c r="AT122" s="12"/>
      <c r="AU122" s="97"/>
      <c r="AV122" s="96"/>
      <c r="AW122" s="39"/>
      <c r="AX122" s="39"/>
      <c r="AY122" s="39"/>
      <c r="AZ122" s="39"/>
      <c r="BA122" s="40"/>
      <c r="BB122" s="41"/>
      <c r="BC122" s="12"/>
      <c r="BD122" s="12"/>
      <c r="BE122" s="12"/>
      <c r="BF122" s="12"/>
      <c r="BG122" s="97"/>
      <c r="BH122" s="96">
        <v>10</v>
      </c>
      <c r="BI122" s="39"/>
      <c r="BJ122" s="39">
        <v>20</v>
      </c>
      <c r="BK122" s="39">
        <v>6</v>
      </c>
      <c r="BL122" s="39">
        <v>2</v>
      </c>
      <c r="BM122" s="40">
        <v>87</v>
      </c>
      <c r="BN122" s="41"/>
      <c r="BO122" s="12"/>
      <c r="BP122" s="12"/>
      <c r="BQ122" s="12"/>
      <c r="BR122" s="12"/>
      <c r="BS122" s="97"/>
      <c r="BT122" s="122"/>
      <c r="BU122" s="46"/>
      <c r="BV122" s="46"/>
      <c r="BW122" s="46"/>
      <c r="BX122" s="46"/>
      <c r="BY122" s="46"/>
      <c r="BZ122" s="46"/>
      <c r="CA122" s="46"/>
      <c r="CB122" s="46">
        <v>5</v>
      </c>
      <c r="CC122" s="139"/>
      <c r="CD122" s="186">
        <v>5</v>
      </c>
      <c r="CE122" s="41">
        <f t="shared" si="60"/>
        <v>1.5</v>
      </c>
      <c r="CF122" s="12">
        <v>4</v>
      </c>
      <c r="CG122" s="13">
        <v>5</v>
      </c>
      <c r="CH122"/>
      <c r="CI122"/>
    </row>
    <row r="123" spans="1:183">
      <c r="A123" s="131">
        <v>9</v>
      </c>
      <c r="B123" s="81" t="s">
        <v>131</v>
      </c>
      <c r="C123" s="167" t="s">
        <v>47</v>
      </c>
      <c r="D123" s="163">
        <f t="shared" si="56"/>
        <v>100</v>
      </c>
      <c r="E123" s="37">
        <f t="shared" si="57"/>
        <v>23</v>
      </c>
      <c r="F123" s="126">
        <f t="shared" si="58"/>
        <v>0</v>
      </c>
      <c r="G123" s="93">
        <f t="shared" si="58"/>
        <v>0</v>
      </c>
      <c r="H123" s="93">
        <f t="shared" si="58"/>
        <v>20</v>
      </c>
      <c r="I123" s="93">
        <f t="shared" si="59"/>
        <v>2</v>
      </c>
      <c r="J123" s="93">
        <f t="shared" si="59"/>
        <v>1</v>
      </c>
      <c r="K123" s="134">
        <f t="shared" si="59"/>
        <v>77</v>
      </c>
      <c r="L123" s="96"/>
      <c r="M123" s="39"/>
      <c r="N123" s="39"/>
      <c r="O123" s="39"/>
      <c r="P123" s="39"/>
      <c r="Q123" s="40"/>
      <c r="R123" s="41"/>
      <c r="S123" s="12"/>
      <c r="T123" s="12"/>
      <c r="U123" s="12"/>
      <c r="V123" s="12"/>
      <c r="W123" s="97"/>
      <c r="X123" s="96"/>
      <c r="Y123" s="39"/>
      <c r="Z123" s="39"/>
      <c r="AA123" s="39"/>
      <c r="AB123" s="39"/>
      <c r="AC123" s="40"/>
      <c r="AD123" s="41"/>
      <c r="AE123" s="12"/>
      <c r="AF123" s="12"/>
      <c r="AG123" s="12"/>
      <c r="AH123" s="12"/>
      <c r="AI123" s="97"/>
      <c r="AJ123" s="96"/>
      <c r="AK123" s="39"/>
      <c r="AL123" s="39"/>
      <c r="AM123" s="39"/>
      <c r="AN123" s="39"/>
      <c r="AO123" s="40"/>
      <c r="AP123" s="41"/>
      <c r="AQ123" s="12"/>
      <c r="AR123" s="12"/>
      <c r="AS123" s="12"/>
      <c r="AT123" s="12"/>
      <c r="AU123" s="97"/>
      <c r="AV123" s="96"/>
      <c r="AW123" s="39"/>
      <c r="AX123" s="39"/>
      <c r="AY123" s="39"/>
      <c r="AZ123" s="39"/>
      <c r="BA123" s="40"/>
      <c r="BB123" s="41"/>
      <c r="BC123" s="12"/>
      <c r="BD123" s="12"/>
      <c r="BE123" s="12"/>
      <c r="BF123" s="12"/>
      <c r="BG123" s="97"/>
      <c r="BH123" s="96"/>
      <c r="BI123" s="39"/>
      <c r="BJ123" s="39">
        <v>20</v>
      </c>
      <c r="BK123" s="39">
        <v>2</v>
      </c>
      <c r="BL123" s="39">
        <v>1</v>
      </c>
      <c r="BM123" s="40">
        <v>77</v>
      </c>
      <c r="BN123" s="41"/>
      <c r="BO123" s="12"/>
      <c r="BP123" s="12"/>
      <c r="BQ123" s="12"/>
      <c r="BR123" s="12"/>
      <c r="BS123" s="97"/>
      <c r="BT123" s="122"/>
      <c r="BU123" s="46"/>
      <c r="BV123" s="46"/>
      <c r="BW123" s="46"/>
      <c r="BX123" s="46"/>
      <c r="BY123" s="46"/>
      <c r="BZ123" s="46"/>
      <c r="CA123" s="46"/>
      <c r="CB123" s="46">
        <v>4</v>
      </c>
      <c r="CC123" s="139"/>
      <c r="CD123" s="186">
        <v>4</v>
      </c>
      <c r="CE123" s="41">
        <f t="shared" si="60"/>
        <v>0.9</v>
      </c>
      <c r="CF123" s="12">
        <v>4</v>
      </c>
      <c r="CG123" s="13">
        <v>4</v>
      </c>
      <c r="CH123"/>
      <c r="CI123"/>
    </row>
    <row r="124" spans="1:183" ht="46.5">
      <c r="A124" s="131">
        <v>10</v>
      </c>
      <c r="B124" s="202" t="s">
        <v>156</v>
      </c>
      <c r="C124" s="167" t="s">
        <v>47</v>
      </c>
      <c r="D124" s="163">
        <f t="shared" si="56"/>
        <v>100</v>
      </c>
      <c r="E124" s="37">
        <f t="shared" si="57"/>
        <v>38</v>
      </c>
      <c r="F124" s="126">
        <f>SUM(L124:L124,R124:R124,X124:X124,AD124:AD124,AJ124:AJ124,AP124:AP124,AV124:AV124,BB124:BB124,BH124:BH124,BN124:BN124)</f>
        <v>10</v>
      </c>
      <c r="G124" s="93">
        <f t="shared" si="58"/>
        <v>0</v>
      </c>
      <c r="H124" s="93">
        <f t="shared" si="58"/>
        <v>20</v>
      </c>
      <c r="I124" s="93">
        <f t="shared" si="59"/>
        <v>6</v>
      </c>
      <c r="J124" s="93">
        <f t="shared" si="59"/>
        <v>2</v>
      </c>
      <c r="K124" s="134">
        <f t="shared" si="59"/>
        <v>62</v>
      </c>
      <c r="L124" s="96"/>
      <c r="M124" s="39"/>
      <c r="N124" s="39"/>
      <c r="O124" s="39"/>
      <c r="P124" s="39"/>
      <c r="Q124" s="40"/>
      <c r="R124" s="41"/>
      <c r="S124" s="12"/>
      <c r="T124" s="12"/>
      <c r="U124" s="12"/>
      <c r="V124" s="12"/>
      <c r="W124" s="97"/>
      <c r="X124" s="96"/>
      <c r="Y124" s="39"/>
      <c r="Z124" s="39"/>
      <c r="AA124" s="39"/>
      <c r="AB124" s="39"/>
      <c r="AC124" s="40"/>
      <c r="AD124" s="41"/>
      <c r="AE124" s="12"/>
      <c r="AF124" s="12"/>
      <c r="AG124" s="12"/>
      <c r="AH124" s="12"/>
      <c r="AI124" s="97"/>
      <c r="AJ124" s="96"/>
      <c r="AK124" s="39"/>
      <c r="AL124" s="39"/>
      <c r="AM124" s="39"/>
      <c r="AN124" s="39"/>
      <c r="AO124" s="40"/>
      <c r="AP124" s="41"/>
      <c r="AQ124" s="12"/>
      <c r="AR124" s="12"/>
      <c r="AS124" s="12"/>
      <c r="AT124" s="12"/>
      <c r="AU124" s="97"/>
      <c r="AV124" s="96"/>
      <c r="AW124" s="39"/>
      <c r="AX124" s="39"/>
      <c r="AY124" s="39"/>
      <c r="AZ124" s="39"/>
      <c r="BA124" s="40"/>
      <c r="BB124" s="41"/>
      <c r="BC124" s="12"/>
      <c r="BD124" s="12"/>
      <c r="BE124" s="12"/>
      <c r="BF124" s="12"/>
      <c r="BG124" s="97"/>
      <c r="BH124" s="96"/>
      <c r="BI124" s="39"/>
      <c r="BJ124" s="39"/>
      <c r="BK124" s="39"/>
      <c r="BL124" s="39"/>
      <c r="BM124" s="40"/>
      <c r="BN124" s="41">
        <v>10</v>
      </c>
      <c r="BO124" s="12"/>
      <c r="BP124" s="12">
        <v>20</v>
      </c>
      <c r="BQ124" s="12">
        <v>6</v>
      </c>
      <c r="BR124" s="12">
        <v>2</v>
      </c>
      <c r="BS124" s="97">
        <v>62</v>
      </c>
      <c r="BT124" s="122"/>
      <c r="BU124" s="46"/>
      <c r="BV124" s="46"/>
      <c r="BW124" s="46"/>
      <c r="BX124" s="46"/>
      <c r="BY124" s="46"/>
      <c r="BZ124" s="46"/>
      <c r="CA124" s="46"/>
      <c r="CB124" s="46"/>
      <c r="CC124" s="139">
        <v>4</v>
      </c>
      <c r="CD124" s="186">
        <v>4</v>
      </c>
      <c r="CE124" s="41">
        <f t="shared" si="60"/>
        <v>1.5</v>
      </c>
      <c r="CF124" s="12">
        <v>3</v>
      </c>
      <c r="CG124" s="13">
        <v>4</v>
      </c>
      <c r="CH124"/>
      <c r="CI124"/>
    </row>
    <row r="125" spans="1:183">
      <c r="A125" s="131">
        <v>11</v>
      </c>
      <c r="B125" s="188" t="s">
        <v>157</v>
      </c>
      <c r="C125" s="167" t="s">
        <v>47</v>
      </c>
      <c r="D125" s="163">
        <f>SUM(F125:K125)</f>
        <v>150</v>
      </c>
      <c r="E125" s="37">
        <f t="shared" si="57"/>
        <v>38</v>
      </c>
      <c r="F125" s="126">
        <f>SUM(L125:L125,R125:R125,X125:X125,AD125:AD125,AJ125:AJ125,AP125:AP125,AV125:AV125,BB125:BB125,BH125:BH125,BN125:BN125)</f>
        <v>0</v>
      </c>
      <c r="G125" s="93">
        <f t="shared" si="58"/>
        <v>0</v>
      </c>
      <c r="H125" s="93">
        <f t="shared" si="58"/>
        <v>30</v>
      </c>
      <c r="I125" s="93">
        <f t="shared" si="59"/>
        <v>6</v>
      </c>
      <c r="J125" s="93">
        <f t="shared" si="59"/>
        <v>2</v>
      </c>
      <c r="K125" s="134">
        <f t="shared" si="59"/>
        <v>112</v>
      </c>
      <c r="L125" s="96"/>
      <c r="M125" s="39"/>
      <c r="N125" s="39"/>
      <c r="O125" s="39"/>
      <c r="P125" s="39"/>
      <c r="Q125" s="40"/>
      <c r="R125" s="41"/>
      <c r="S125" s="12"/>
      <c r="T125" s="12"/>
      <c r="U125" s="12"/>
      <c r="V125" s="12"/>
      <c r="W125" s="97"/>
      <c r="X125" s="96"/>
      <c r="Y125" s="39"/>
      <c r="Z125" s="39"/>
      <c r="AA125" s="39"/>
      <c r="AB125" s="39"/>
      <c r="AC125" s="40"/>
      <c r="AD125" s="41"/>
      <c r="AE125" s="12"/>
      <c r="AF125" s="12"/>
      <c r="AG125" s="12"/>
      <c r="AH125" s="12"/>
      <c r="AI125" s="97"/>
      <c r="AJ125" s="96"/>
      <c r="AK125" s="39"/>
      <c r="AL125" s="39"/>
      <c r="AM125" s="39"/>
      <c r="AN125" s="39"/>
      <c r="AO125" s="40"/>
      <c r="AP125" s="41"/>
      <c r="AQ125" s="12"/>
      <c r="AR125" s="12"/>
      <c r="AS125" s="12"/>
      <c r="AT125" s="12"/>
      <c r="AU125" s="97"/>
      <c r="AV125" s="96"/>
      <c r="AW125" s="39"/>
      <c r="AX125" s="39"/>
      <c r="AY125" s="39"/>
      <c r="AZ125" s="39"/>
      <c r="BA125" s="40"/>
      <c r="BB125" s="41"/>
      <c r="BC125" s="12"/>
      <c r="BD125" s="12"/>
      <c r="BE125" s="12"/>
      <c r="BF125" s="12"/>
      <c r="BG125" s="97"/>
      <c r="BH125" s="96"/>
      <c r="BI125" s="39"/>
      <c r="BJ125" s="39"/>
      <c r="BK125" s="39"/>
      <c r="BL125" s="39"/>
      <c r="BM125" s="40"/>
      <c r="BN125" s="41">
        <v>0</v>
      </c>
      <c r="BO125" s="12"/>
      <c r="BP125" s="12">
        <v>30</v>
      </c>
      <c r="BQ125" s="12">
        <v>6</v>
      </c>
      <c r="BR125" s="12">
        <v>2</v>
      </c>
      <c r="BS125" s="97">
        <v>112</v>
      </c>
      <c r="BT125" s="122"/>
      <c r="BU125" s="46"/>
      <c r="BV125" s="46"/>
      <c r="BW125" s="46"/>
      <c r="BX125" s="46"/>
      <c r="BY125" s="46"/>
      <c r="BZ125" s="46"/>
      <c r="CA125" s="46"/>
      <c r="CB125" s="46"/>
      <c r="CC125" s="139">
        <v>6</v>
      </c>
      <c r="CD125" s="186">
        <v>6</v>
      </c>
      <c r="CE125" s="41">
        <f t="shared" si="60"/>
        <v>1.5</v>
      </c>
      <c r="CF125" s="12">
        <v>5</v>
      </c>
      <c r="CG125" s="13">
        <v>6</v>
      </c>
      <c r="CH125"/>
      <c r="CI125"/>
    </row>
    <row r="126" spans="1:183" ht="15.95" thickBot="1">
      <c r="A126" s="143">
        <v>12</v>
      </c>
      <c r="B126" s="205" t="s">
        <v>134</v>
      </c>
      <c r="C126" s="168" t="s">
        <v>47</v>
      </c>
      <c r="D126" s="164">
        <f>SUM(F126:K126)</f>
        <v>175</v>
      </c>
      <c r="E126" s="66">
        <f>SUM(F126:J126)</f>
        <v>38</v>
      </c>
      <c r="F126" s="140">
        <f>SUM(L126:L126,R126:R126,X126:X126,AD126:AD126,AJ126:AJ126,AP126:AP126,AV126:AV126,BB126:BB126,BH126:BH126,BN126:BN126)</f>
        <v>0</v>
      </c>
      <c r="G126" s="141">
        <f>SUM(M126:M126,S126:S126,Y126:Y126,AE126:AE126,AK126:AK126,AQ126:AQ126,AW126:AW126,BC126:BC126,BI126:BI126,BO126:BO126)</f>
        <v>0</v>
      </c>
      <c r="H126" s="141">
        <f t="shared" si="58"/>
        <v>30</v>
      </c>
      <c r="I126" s="141">
        <f>SUM(O126:O126,U126:U126,AA126:AA126,AG126:AG126,AM126:AM126,AS126:AS126,AY126:AY126,BE126:BE126,BK126:BK126,BQ126:BQ126)</f>
        <v>6</v>
      </c>
      <c r="J126" s="141">
        <f>SUM(P126:P126,V126:V126,AB126:AB126,AH126:AH126,AN126:AN126,AT126:AT126,AZ126:AZ126,BF126:BF126,BL126:BL126,BR126:BR126)</f>
        <v>2</v>
      </c>
      <c r="K126" s="142">
        <f>SUM(Q126:Q126,W126:W126,AC126:AC126,AI126:AI126,AO126:AO126,AU126:AU126,BA126:BA126,BG126:BG126,BM126:BM126,BS126:BS126)</f>
        <v>137</v>
      </c>
      <c r="L126" s="67"/>
      <c r="M126" s="49"/>
      <c r="N126" s="49"/>
      <c r="O126" s="49"/>
      <c r="P126" s="49"/>
      <c r="Q126" s="50"/>
      <c r="R126" s="52"/>
      <c r="S126" s="10"/>
      <c r="T126" s="10"/>
      <c r="U126" s="10"/>
      <c r="V126" s="10"/>
      <c r="W126" s="151"/>
      <c r="X126" s="67"/>
      <c r="Y126" s="49"/>
      <c r="Z126" s="49"/>
      <c r="AA126" s="49"/>
      <c r="AB126" s="49"/>
      <c r="AC126" s="50"/>
      <c r="AD126" s="52"/>
      <c r="AE126" s="10"/>
      <c r="AF126" s="10"/>
      <c r="AG126" s="10"/>
      <c r="AH126" s="10"/>
      <c r="AI126" s="151"/>
      <c r="AJ126" s="67"/>
      <c r="AK126" s="49"/>
      <c r="AL126" s="49"/>
      <c r="AM126" s="49"/>
      <c r="AN126" s="49"/>
      <c r="AO126" s="50"/>
      <c r="AP126" s="52"/>
      <c r="AQ126" s="10"/>
      <c r="AR126" s="10"/>
      <c r="AS126" s="10"/>
      <c r="AT126" s="10"/>
      <c r="AU126" s="151"/>
      <c r="AV126" s="67"/>
      <c r="AW126" s="49"/>
      <c r="AX126" s="49"/>
      <c r="AY126" s="49"/>
      <c r="AZ126" s="49"/>
      <c r="BA126" s="50"/>
      <c r="BB126" s="52"/>
      <c r="BC126" s="10"/>
      <c r="BD126" s="10"/>
      <c r="BE126" s="10"/>
      <c r="BF126" s="10"/>
      <c r="BG126" s="151"/>
      <c r="BH126" s="67"/>
      <c r="BI126" s="49"/>
      <c r="BJ126" s="49"/>
      <c r="BK126" s="49"/>
      <c r="BL126" s="49"/>
      <c r="BM126" s="50"/>
      <c r="BN126" s="52">
        <v>0</v>
      </c>
      <c r="BO126" s="10"/>
      <c r="BP126" s="10">
        <v>30</v>
      </c>
      <c r="BQ126" s="10">
        <v>6</v>
      </c>
      <c r="BR126" s="10">
        <v>2</v>
      </c>
      <c r="BS126" s="151">
        <v>137</v>
      </c>
      <c r="BT126" s="70"/>
      <c r="BU126" s="63"/>
      <c r="BV126" s="63"/>
      <c r="BW126" s="63"/>
      <c r="BX126" s="63"/>
      <c r="BY126" s="63"/>
      <c r="BZ126" s="63"/>
      <c r="CA126" s="63"/>
      <c r="CB126" s="63"/>
      <c r="CC126" s="156">
        <v>7</v>
      </c>
      <c r="CD126" s="192">
        <v>7</v>
      </c>
      <c r="CE126" s="62">
        <f>ROUND(E126/25,1)</f>
        <v>1.5</v>
      </c>
      <c r="CF126" s="16">
        <v>6</v>
      </c>
      <c r="CG126" s="17">
        <v>7</v>
      </c>
      <c r="CH126"/>
      <c r="CI126"/>
    </row>
    <row r="127" spans="1:183" ht="15.95" customHeight="1" thickBot="1">
      <c r="A127" s="2"/>
      <c r="B127" s="128" t="s">
        <v>52</v>
      </c>
      <c r="C127" s="88"/>
      <c r="D127" s="165">
        <f t="shared" ref="D127:BO127" si="61">SUM(D115:D126)</f>
        <v>1400</v>
      </c>
      <c r="E127" s="53">
        <f t="shared" si="61"/>
        <v>417</v>
      </c>
      <c r="F127" s="88">
        <f t="shared" si="61"/>
        <v>90</v>
      </c>
      <c r="G127" s="89">
        <f t="shared" si="61"/>
        <v>0</v>
      </c>
      <c r="H127" s="89">
        <f t="shared" si="61"/>
        <v>236</v>
      </c>
      <c r="I127" s="89">
        <f t="shared" si="61"/>
        <v>68</v>
      </c>
      <c r="J127" s="89">
        <f t="shared" si="61"/>
        <v>23</v>
      </c>
      <c r="K127" s="68">
        <f t="shared" si="61"/>
        <v>983</v>
      </c>
      <c r="L127" s="149">
        <f t="shared" si="61"/>
        <v>0</v>
      </c>
      <c r="M127" s="150">
        <f t="shared" si="61"/>
        <v>0</v>
      </c>
      <c r="N127" s="150">
        <f t="shared" si="61"/>
        <v>0</v>
      </c>
      <c r="O127" s="150">
        <f t="shared" si="61"/>
        <v>0</v>
      </c>
      <c r="P127" s="150">
        <f t="shared" si="61"/>
        <v>0</v>
      </c>
      <c r="Q127" s="148">
        <f t="shared" si="61"/>
        <v>0</v>
      </c>
      <c r="R127" s="98">
        <f t="shared" si="61"/>
        <v>0</v>
      </c>
      <c r="S127" s="90">
        <f t="shared" si="61"/>
        <v>0</v>
      </c>
      <c r="T127" s="90">
        <f t="shared" si="61"/>
        <v>0</v>
      </c>
      <c r="U127" s="90">
        <f t="shared" si="61"/>
        <v>0</v>
      </c>
      <c r="V127" s="90">
        <f t="shared" si="61"/>
        <v>0</v>
      </c>
      <c r="W127" s="74">
        <f t="shared" si="61"/>
        <v>0</v>
      </c>
      <c r="X127" s="149">
        <f t="shared" si="61"/>
        <v>0</v>
      </c>
      <c r="Y127" s="150">
        <f t="shared" si="61"/>
        <v>0</v>
      </c>
      <c r="Z127" s="150">
        <f t="shared" si="61"/>
        <v>0</v>
      </c>
      <c r="AA127" s="150">
        <f t="shared" si="61"/>
        <v>0</v>
      </c>
      <c r="AB127" s="150">
        <f t="shared" si="61"/>
        <v>0</v>
      </c>
      <c r="AC127" s="148">
        <f t="shared" si="61"/>
        <v>0</v>
      </c>
      <c r="AD127" s="98">
        <f t="shared" si="61"/>
        <v>0</v>
      </c>
      <c r="AE127" s="90">
        <f t="shared" si="61"/>
        <v>0</v>
      </c>
      <c r="AF127" s="90">
        <f t="shared" si="61"/>
        <v>0</v>
      </c>
      <c r="AG127" s="90">
        <f t="shared" si="61"/>
        <v>0</v>
      </c>
      <c r="AH127" s="90">
        <f t="shared" si="61"/>
        <v>0</v>
      </c>
      <c r="AI127" s="74">
        <f t="shared" si="61"/>
        <v>0</v>
      </c>
      <c r="AJ127" s="149">
        <f t="shared" si="61"/>
        <v>0</v>
      </c>
      <c r="AK127" s="150">
        <f t="shared" si="61"/>
        <v>0</v>
      </c>
      <c r="AL127" s="150">
        <f t="shared" si="61"/>
        <v>0</v>
      </c>
      <c r="AM127" s="150">
        <f t="shared" si="61"/>
        <v>0</v>
      </c>
      <c r="AN127" s="150">
        <f t="shared" si="61"/>
        <v>0</v>
      </c>
      <c r="AO127" s="148">
        <f t="shared" si="61"/>
        <v>0</v>
      </c>
      <c r="AP127" s="98">
        <f t="shared" si="61"/>
        <v>0</v>
      </c>
      <c r="AQ127" s="90">
        <f t="shared" si="61"/>
        <v>0</v>
      </c>
      <c r="AR127" s="90">
        <f t="shared" si="61"/>
        <v>0</v>
      </c>
      <c r="AS127" s="90">
        <f t="shared" si="61"/>
        <v>0</v>
      </c>
      <c r="AT127" s="90">
        <f t="shared" si="61"/>
        <v>0</v>
      </c>
      <c r="AU127" s="74">
        <f t="shared" si="61"/>
        <v>0</v>
      </c>
      <c r="AV127" s="149">
        <f t="shared" si="61"/>
        <v>30</v>
      </c>
      <c r="AW127" s="150">
        <f t="shared" si="61"/>
        <v>0</v>
      </c>
      <c r="AX127" s="150">
        <f t="shared" si="61"/>
        <v>60</v>
      </c>
      <c r="AY127" s="150">
        <f t="shared" si="61"/>
        <v>18</v>
      </c>
      <c r="AZ127" s="150">
        <f t="shared" si="61"/>
        <v>6</v>
      </c>
      <c r="BA127" s="148">
        <f t="shared" si="61"/>
        <v>261</v>
      </c>
      <c r="BB127" s="98">
        <f t="shared" si="61"/>
        <v>30</v>
      </c>
      <c r="BC127" s="90">
        <f t="shared" si="61"/>
        <v>0</v>
      </c>
      <c r="BD127" s="90">
        <f t="shared" si="61"/>
        <v>36</v>
      </c>
      <c r="BE127" s="90">
        <f t="shared" si="61"/>
        <v>18</v>
      </c>
      <c r="BF127" s="90">
        <f t="shared" si="61"/>
        <v>6</v>
      </c>
      <c r="BG127" s="74">
        <f t="shared" si="61"/>
        <v>135</v>
      </c>
      <c r="BH127" s="149">
        <f t="shared" si="61"/>
        <v>20</v>
      </c>
      <c r="BI127" s="150">
        <f t="shared" si="61"/>
        <v>0</v>
      </c>
      <c r="BJ127" s="150">
        <f t="shared" si="61"/>
        <v>60</v>
      </c>
      <c r="BK127" s="150">
        <f t="shared" si="61"/>
        <v>14</v>
      </c>
      <c r="BL127" s="150">
        <f t="shared" si="61"/>
        <v>5</v>
      </c>
      <c r="BM127" s="148">
        <f t="shared" si="61"/>
        <v>276</v>
      </c>
      <c r="BN127" s="98">
        <f t="shared" si="61"/>
        <v>10</v>
      </c>
      <c r="BO127" s="90">
        <f t="shared" si="61"/>
        <v>0</v>
      </c>
      <c r="BP127" s="90">
        <f t="shared" ref="BP127:BS127" si="62">SUM(BP115:BP126)</f>
        <v>80</v>
      </c>
      <c r="BQ127" s="90">
        <f t="shared" si="62"/>
        <v>18</v>
      </c>
      <c r="BR127" s="90">
        <f t="shared" si="62"/>
        <v>6</v>
      </c>
      <c r="BS127" s="91">
        <f t="shared" si="62"/>
        <v>311</v>
      </c>
      <c r="BT127" s="293"/>
      <c r="BU127" s="294"/>
      <c r="BV127" s="294"/>
      <c r="BW127" s="294"/>
      <c r="BX127" s="294"/>
      <c r="BY127" s="294"/>
      <c r="BZ127" s="294"/>
      <c r="CA127" s="294"/>
      <c r="CB127" s="294"/>
      <c r="CC127" s="294"/>
      <c r="CD127" s="294"/>
      <c r="CE127" s="294"/>
      <c r="CF127" s="294"/>
      <c r="CG127" s="295"/>
    </row>
    <row r="128" spans="1:183" s="4" customFormat="1" ht="15.95" customHeight="1" thickBot="1">
      <c r="A128" s="276" t="s">
        <v>158</v>
      </c>
      <c r="B128" s="277"/>
      <c r="C128" s="278"/>
      <c r="D128" s="278"/>
      <c r="E128" s="278"/>
      <c r="F128" s="278"/>
      <c r="G128" s="278"/>
      <c r="H128" s="278"/>
      <c r="I128" s="278"/>
      <c r="J128" s="278"/>
      <c r="K128" s="278"/>
      <c r="L128" s="278"/>
      <c r="M128" s="278"/>
      <c r="N128" s="278"/>
      <c r="O128" s="278"/>
      <c r="P128" s="278"/>
      <c r="Q128" s="278"/>
      <c r="R128" s="278"/>
      <c r="S128" s="278"/>
      <c r="T128" s="278"/>
      <c r="U128" s="278"/>
      <c r="V128" s="278"/>
      <c r="W128" s="278"/>
      <c r="X128" s="278"/>
      <c r="Y128" s="278"/>
      <c r="Z128" s="278"/>
      <c r="AA128" s="278"/>
      <c r="AB128" s="278"/>
      <c r="AC128" s="278"/>
      <c r="AD128" s="278"/>
      <c r="AE128" s="278"/>
      <c r="AF128" s="278"/>
      <c r="AG128" s="278"/>
      <c r="AH128" s="278"/>
      <c r="AI128" s="278"/>
      <c r="AJ128" s="278"/>
      <c r="AK128" s="278"/>
      <c r="AL128" s="278"/>
      <c r="AM128" s="278"/>
      <c r="AN128" s="278"/>
      <c r="AO128" s="278"/>
      <c r="AP128" s="278"/>
      <c r="AQ128" s="278"/>
      <c r="AR128" s="278"/>
      <c r="AS128" s="278"/>
      <c r="AT128" s="278"/>
      <c r="AU128" s="278"/>
      <c r="AV128" s="278"/>
      <c r="AW128" s="278"/>
      <c r="AX128" s="278"/>
      <c r="AY128" s="278"/>
      <c r="AZ128" s="278"/>
      <c r="BA128" s="278"/>
      <c r="BB128" s="278"/>
      <c r="BC128" s="278"/>
      <c r="BD128" s="278"/>
      <c r="BE128" s="278"/>
      <c r="BF128" s="278"/>
      <c r="BG128" s="278"/>
      <c r="BH128" s="278"/>
      <c r="BI128" s="278"/>
      <c r="BJ128" s="278"/>
      <c r="BK128" s="278"/>
      <c r="BL128" s="278"/>
      <c r="BM128" s="278"/>
      <c r="BN128" s="278"/>
      <c r="BO128" s="278"/>
      <c r="BP128" s="278"/>
      <c r="BQ128" s="278"/>
      <c r="BR128" s="278"/>
      <c r="BS128" s="279"/>
      <c r="BT128" s="296"/>
      <c r="BU128" s="297"/>
      <c r="BV128" s="297"/>
      <c r="BW128" s="297"/>
      <c r="BX128" s="297"/>
      <c r="BY128" s="297"/>
      <c r="BZ128" s="297"/>
      <c r="CA128" s="297"/>
      <c r="CB128" s="297"/>
      <c r="CC128" s="297"/>
      <c r="CD128" s="297"/>
      <c r="CE128" s="297"/>
      <c r="CF128" s="297"/>
      <c r="CG128" s="29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</row>
    <row r="129" spans="1:183" s="4" customFormat="1">
      <c r="A129" s="130">
        <v>1</v>
      </c>
      <c r="B129" s="207" t="s">
        <v>159</v>
      </c>
      <c r="C129" s="166" t="s">
        <v>47</v>
      </c>
      <c r="D129" s="162">
        <f t="shared" ref="D129:D138" si="63">SUM(F129:K129)</f>
        <v>150</v>
      </c>
      <c r="E129" s="54">
        <f t="shared" ref="E129:E139" si="64">SUM(F129:J129)</f>
        <v>38</v>
      </c>
      <c r="F129" s="125">
        <f t="shared" ref="F129:H140" si="65">SUM(L129:L129,R129:R129,X129:X129,AD129:AD129,AJ129:AJ129,AP129:AP129,AV129:AV129,BB129:BB129,BH129:BH129,BN129:BN129)</f>
        <v>10</v>
      </c>
      <c r="G129" s="108">
        <f t="shared" si="65"/>
        <v>0</v>
      </c>
      <c r="H129" s="108">
        <f>SUM(N129:N129,T129:T129,Z129:Z129,AF129:AF129,AL129:AL129,AR129:AR129,AX129:AX129,BD129:BD129,BJ129:BJ129,BP129:BP129)</f>
        <v>20</v>
      </c>
      <c r="I129" s="108">
        <f t="shared" ref="I129:K139" si="66">SUM(O129:O129,U129:U129,AA129:AA129,AG129:AG129,AM129:AM129,AS129:AS129,AY129:AY129,BE129:BE129,BK129:BK129,BQ129:BQ129)</f>
        <v>6</v>
      </c>
      <c r="J129" s="108">
        <f t="shared" si="66"/>
        <v>2</v>
      </c>
      <c r="K129" s="133">
        <f t="shared" si="66"/>
        <v>112</v>
      </c>
      <c r="L129" s="95"/>
      <c r="M129" s="55"/>
      <c r="N129" s="55"/>
      <c r="O129" s="55"/>
      <c r="P129" s="55"/>
      <c r="Q129" s="56"/>
      <c r="R129" s="57"/>
      <c r="S129" s="14"/>
      <c r="T129" s="14"/>
      <c r="U129" s="14"/>
      <c r="V129" s="14"/>
      <c r="W129" s="102"/>
      <c r="X129" s="95"/>
      <c r="Y129" s="55"/>
      <c r="Z129" s="55"/>
      <c r="AA129" s="55"/>
      <c r="AB129" s="55"/>
      <c r="AC129" s="56"/>
      <c r="AD129" s="57"/>
      <c r="AE129" s="14"/>
      <c r="AF129" s="14"/>
      <c r="AG129" s="14"/>
      <c r="AH129" s="14"/>
      <c r="AI129" s="102"/>
      <c r="AJ129" s="95"/>
      <c r="AK129" s="55"/>
      <c r="AL129" s="55"/>
      <c r="AM129" s="55"/>
      <c r="AN129" s="55"/>
      <c r="AO129" s="56"/>
      <c r="AP129" s="57"/>
      <c r="AQ129" s="14"/>
      <c r="AR129" s="14"/>
      <c r="AS129" s="14"/>
      <c r="AT129" s="14"/>
      <c r="AU129" s="102"/>
      <c r="AV129" s="95">
        <v>10</v>
      </c>
      <c r="AW129" s="55"/>
      <c r="AX129" s="55">
        <v>20</v>
      </c>
      <c r="AY129" s="55">
        <v>6</v>
      </c>
      <c r="AZ129" s="55">
        <v>2</v>
      </c>
      <c r="BA129" s="56">
        <v>112</v>
      </c>
      <c r="BB129" s="57"/>
      <c r="BC129" s="14"/>
      <c r="BD129" s="14"/>
      <c r="BE129" s="14"/>
      <c r="BF129" s="14"/>
      <c r="BG129" s="102"/>
      <c r="BH129" s="95"/>
      <c r="BI129" s="55"/>
      <c r="BJ129" s="55"/>
      <c r="BK129" s="55"/>
      <c r="BL129" s="55"/>
      <c r="BM129" s="56"/>
      <c r="BN129" s="57"/>
      <c r="BO129" s="14"/>
      <c r="BP129" s="14"/>
      <c r="BQ129" s="14"/>
      <c r="BR129" s="14"/>
      <c r="BS129" s="102"/>
      <c r="BT129" s="137"/>
      <c r="BU129" s="58"/>
      <c r="BV129" s="58"/>
      <c r="BW129" s="58"/>
      <c r="BX129" s="58"/>
      <c r="BY129" s="58"/>
      <c r="BZ129" s="58">
        <v>6</v>
      </c>
      <c r="CA129" s="58"/>
      <c r="CB129" s="58"/>
      <c r="CC129" s="138"/>
      <c r="CD129" s="191">
        <v>6</v>
      </c>
      <c r="CE129" s="57">
        <f>ROUND(E129/25,1)</f>
        <v>1.5</v>
      </c>
      <c r="CF129" s="14">
        <v>4</v>
      </c>
      <c r="CG129" s="15">
        <v>6</v>
      </c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</row>
    <row r="130" spans="1:183" ht="18.600000000000001" customHeight="1">
      <c r="A130" s="131">
        <v>2</v>
      </c>
      <c r="B130" s="204" t="s">
        <v>149</v>
      </c>
      <c r="C130" s="167" t="s">
        <v>47</v>
      </c>
      <c r="D130" s="163">
        <f t="shared" si="63"/>
        <v>125</v>
      </c>
      <c r="E130" s="37">
        <f t="shared" si="64"/>
        <v>38</v>
      </c>
      <c r="F130" s="126">
        <f t="shared" si="65"/>
        <v>10</v>
      </c>
      <c r="G130" s="93">
        <f t="shared" si="65"/>
        <v>0</v>
      </c>
      <c r="H130" s="93">
        <f t="shared" si="65"/>
        <v>20</v>
      </c>
      <c r="I130" s="93">
        <f t="shared" si="66"/>
        <v>6</v>
      </c>
      <c r="J130" s="93">
        <f t="shared" si="66"/>
        <v>2</v>
      </c>
      <c r="K130" s="134">
        <f t="shared" si="66"/>
        <v>87</v>
      </c>
      <c r="L130" s="96"/>
      <c r="M130" s="39"/>
      <c r="N130" s="39"/>
      <c r="O130" s="39"/>
      <c r="P130" s="39"/>
      <c r="Q130" s="40"/>
      <c r="R130" s="41"/>
      <c r="S130" s="12"/>
      <c r="T130" s="12"/>
      <c r="U130" s="12"/>
      <c r="V130" s="12"/>
      <c r="W130" s="97"/>
      <c r="X130" s="96"/>
      <c r="Y130" s="39"/>
      <c r="Z130" s="39"/>
      <c r="AA130" s="39"/>
      <c r="AB130" s="39"/>
      <c r="AC130" s="40"/>
      <c r="AD130" s="41"/>
      <c r="AE130" s="12"/>
      <c r="AF130" s="12"/>
      <c r="AG130" s="12"/>
      <c r="AH130" s="12"/>
      <c r="AI130" s="97"/>
      <c r="AJ130" s="96"/>
      <c r="AK130" s="39"/>
      <c r="AL130" s="39"/>
      <c r="AM130" s="39"/>
      <c r="AN130" s="39"/>
      <c r="AO130" s="40"/>
      <c r="AP130" s="41"/>
      <c r="AQ130" s="12"/>
      <c r="AR130" s="12"/>
      <c r="AS130" s="12"/>
      <c r="AT130" s="12"/>
      <c r="AU130" s="97"/>
      <c r="AV130" s="96">
        <v>10</v>
      </c>
      <c r="AW130" s="39"/>
      <c r="AX130" s="39">
        <v>20</v>
      </c>
      <c r="AY130" s="39">
        <v>6</v>
      </c>
      <c r="AZ130" s="39">
        <v>2</v>
      </c>
      <c r="BA130" s="40">
        <v>87</v>
      </c>
      <c r="BB130" s="41"/>
      <c r="BC130" s="12"/>
      <c r="BD130" s="12"/>
      <c r="BE130" s="12"/>
      <c r="BF130" s="12"/>
      <c r="BG130" s="97"/>
      <c r="BH130" s="96"/>
      <c r="BI130" s="39"/>
      <c r="BJ130" s="39"/>
      <c r="BK130" s="39"/>
      <c r="BL130" s="39"/>
      <c r="BM130" s="40"/>
      <c r="BN130" s="41"/>
      <c r="BO130" s="12"/>
      <c r="BP130" s="12"/>
      <c r="BQ130" s="12"/>
      <c r="BR130" s="12"/>
      <c r="BS130" s="97"/>
      <c r="BT130" s="122"/>
      <c r="BU130" s="46"/>
      <c r="BV130" s="46"/>
      <c r="BW130" s="46"/>
      <c r="BX130" s="46"/>
      <c r="BY130" s="46"/>
      <c r="BZ130" s="46">
        <v>5</v>
      </c>
      <c r="CA130" s="46"/>
      <c r="CB130" s="46"/>
      <c r="CC130" s="139"/>
      <c r="CD130" s="186">
        <v>5</v>
      </c>
      <c r="CE130" s="41">
        <f t="shared" ref="CE130:CE139" si="67">ROUND(E130/25,1)</f>
        <v>1.5</v>
      </c>
      <c r="CF130" s="12">
        <v>4</v>
      </c>
      <c r="CG130" s="13">
        <v>5</v>
      </c>
      <c r="CH130"/>
      <c r="CI130"/>
    </row>
    <row r="131" spans="1:183">
      <c r="A131" s="131">
        <v>3</v>
      </c>
      <c r="B131" s="206" t="s">
        <v>160</v>
      </c>
      <c r="C131" s="167" t="s">
        <v>47</v>
      </c>
      <c r="D131" s="163">
        <f t="shared" si="63"/>
        <v>100</v>
      </c>
      <c r="E131" s="37">
        <f t="shared" si="64"/>
        <v>38</v>
      </c>
      <c r="F131" s="126">
        <f t="shared" si="65"/>
        <v>10</v>
      </c>
      <c r="G131" s="93">
        <f t="shared" si="65"/>
        <v>0</v>
      </c>
      <c r="H131" s="93">
        <f t="shared" si="65"/>
        <v>20</v>
      </c>
      <c r="I131" s="93">
        <f t="shared" si="66"/>
        <v>6</v>
      </c>
      <c r="J131" s="93">
        <f t="shared" si="66"/>
        <v>2</v>
      </c>
      <c r="K131" s="134">
        <f t="shared" si="66"/>
        <v>62</v>
      </c>
      <c r="L131" s="96"/>
      <c r="M131" s="39"/>
      <c r="N131" s="39"/>
      <c r="O131" s="39"/>
      <c r="P131" s="39"/>
      <c r="Q131" s="40"/>
      <c r="R131" s="41"/>
      <c r="S131" s="12"/>
      <c r="T131" s="12"/>
      <c r="U131" s="12"/>
      <c r="V131" s="12"/>
      <c r="W131" s="97"/>
      <c r="X131" s="96"/>
      <c r="Y131" s="39"/>
      <c r="Z131" s="39"/>
      <c r="AA131" s="39"/>
      <c r="AB131" s="39"/>
      <c r="AC131" s="40"/>
      <c r="AD131" s="41"/>
      <c r="AE131" s="12"/>
      <c r="AF131" s="12"/>
      <c r="AG131" s="12"/>
      <c r="AH131" s="12"/>
      <c r="AI131" s="97"/>
      <c r="AJ131" s="96"/>
      <c r="AK131" s="39"/>
      <c r="AL131" s="39"/>
      <c r="AM131" s="39"/>
      <c r="AN131" s="39"/>
      <c r="AO131" s="40"/>
      <c r="AP131" s="41"/>
      <c r="AQ131" s="12"/>
      <c r="AR131" s="12"/>
      <c r="AS131" s="12"/>
      <c r="AT131" s="12"/>
      <c r="AU131" s="97"/>
      <c r="AV131" s="96">
        <v>10</v>
      </c>
      <c r="AW131" s="39"/>
      <c r="AX131" s="39">
        <v>20</v>
      </c>
      <c r="AY131" s="39">
        <v>6</v>
      </c>
      <c r="AZ131" s="39">
        <v>2</v>
      </c>
      <c r="BA131" s="40">
        <v>62</v>
      </c>
      <c r="BB131" s="41"/>
      <c r="BC131" s="12"/>
      <c r="BD131" s="12"/>
      <c r="BE131" s="12"/>
      <c r="BF131" s="12"/>
      <c r="BG131" s="97"/>
      <c r="BH131" s="96"/>
      <c r="BI131" s="39"/>
      <c r="BJ131" s="39"/>
      <c r="BK131" s="39"/>
      <c r="BL131" s="39"/>
      <c r="BM131" s="40"/>
      <c r="BN131" s="41"/>
      <c r="BO131" s="12"/>
      <c r="BP131" s="12"/>
      <c r="BQ131" s="12"/>
      <c r="BR131" s="12"/>
      <c r="BS131" s="97"/>
      <c r="BT131" s="122"/>
      <c r="BU131" s="46"/>
      <c r="BV131" s="46"/>
      <c r="BW131" s="46"/>
      <c r="BX131" s="46"/>
      <c r="BY131" s="46"/>
      <c r="BZ131" s="46">
        <v>4</v>
      </c>
      <c r="CA131" s="46"/>
      <c r="CB131" s="46"/>
      <c r="CC131" s="139"/>
      <c r="CD131" s="186">
        <v>4</v>
      </c>
      <c r="CE131" s="41">
        <f t="shared" si="67"/>
        <v>1.5</v>
      </c>
      <c r="CF131" s="12">
        <v>3</v>
      </c>
      <c r="CG131" s="13">
        <v>4</v>
      </c>
      <c r="CH131"/>
      <c r="CI131"/>
    </row>
    <row r="132" spans="1:183" ht="16.899999999999999" customHeight="1">
      <c r="A132" s="131">
        <v>4</v>
      </c>
      <c r="B132" s="204" t="s">
        <v>151</v>
      </c>
      <c r="C132" s="167" t="s">
        <v>47</v>
      </c>
      <c r="D132" s="163">
        <f t="shared" si="63"/>
        <v>75</v>
      </c>
      <c r="E132" s="37">
        <f t="shared" si="64"/>
        <v>30</v>
      </c>
      <c r="F132" s="126">
        <f t="shared" si="65"/>
        <v>10</v>
      </c>
      <c r="G132" s="93">
        <f t="shared" si="65"/>
        <v>0</v>
      </c>
      <c r="H132" s="93">
        <f t="shared" si="65"/>
        <v>12</v>
      </c>
      <c r="I132" s="93">
        <f t="shared" si="66"/>
        <v>6</v>
      </c>
      <c r="J132" s="93">
        <f t="shared" si="66"/>
        <v>2</v>
      </c>
      <c r="K132" s="134">
        <f t="shared" si="66"/>
        <v>45</v>
      </c>
      <c r="L132" s="96"/>
      <c r="M132" s="39"/>
      <c r="N132" s="39"/>
      <c r="O132" s="39"/>
      <c r="P132" s="39"/>
      <c r="Q132" s="40"/>
      <c r="R132" s="41"/>
      <c r="S132" s="12"/>
      <c r="T132" s="12"/>
      <c r="U132" s="12"/>
      <c r="V132" s="12"/>
      <c r="W132" s="97"/>
      <c r="X132" s="96"/>
      <c r="Y132" s="39"/>
      <c r="Z132" s="39"/>
      <c r="AA132" s="39"/>
      <c r="AB132" s="39"/>
      <c r="AC132" s="40"/>
      <c r="AD132" s="41"/>
      <c r="AE132" s="12"/>
      <c r="AF132" s="12"/>
      <c r="AG132" s="12"/>
      <c r="AH132" s="12"/>
      <c r="AI132" s="97"/>
      <c r="AJ132" s="96"/>
      <c r="AK132" s="39"/>
      <c r="AL132" s="39"/>
      <c r="AM132" s="39"/>
      <c r="AN132" s="39"/>
      <c r="AO132" s="40"/>
      <c r="AP132" s="41"/>
      <c r="AQ132" s="12"/>
      <c r="AR132" s="12"/>
      <c r="AS132" s="12"/>
      <c r="AT132" s="12"/>
      <c r="AU132" s="97"/>
      <c r="AV132" s="96"/>
      <c r="AW132" s="39"/>
      <c r="AX132" s="39"/>
      <c r="AY132" s="39"/>
      <c r="AZ132" s="39"/>
      <c r="BA132" s="40"/>
      <c r="BB132" s="41">
        <v>10</v>
      </c>
      <c r="BC132" s="12"/>
      <c r="BD132" s="12">
        <v>12</v>
      </c>
      <c r="BE132" s="12">
        <v>6</v>
      </c>
      <c r="BF132" s="12">
        <v>2</v>
      </c>
      <c r="BG132" s="97">
        <v>45</v>
      </c>
      <c r="BH132" s="96"/>
      <c r="BI132" s="39"/>
      <c r="BJ132" s="39"/>
      <c r="BK132" s="39"/>
      <c r="BL132" s="39"/>
      <c r="BM132" s="40"/>
      <c r="BN132" s="41"/>
      <c r="BO132" s="12"/>
      <c r="BP132" s="12"/>
      <c r="BQ132" s="12"/>
      <c r="BR132" s="12"/>
      <c r="BS132" s="97"/>
      <c r="BT132" s="122"/>
      <c r="BU132" s="46"/>
      <c r="BV132" s="46"/>
      <c r="BW132" s="46"/>
      <c r="BX132" s="46"/>
      <c r="BY132" s="46"/>
      <c r="BZ132" s="46"/>
      <c r="CA132" s="46">
        <v>3</v>
      </c>
      <c r="CB132" s="46"/>
      <c r="CC132" s="139"/>
      <c r="CD132" s="186">
        <v>3</v>
      </c>
      <c r="CE132" s="41">
        <f t="shared" si="67"/>
        <v>1.2</v>
      </c>
      <c r="CF132" s="12">
        <v>2</v>
      </c>
      <c r="CG132" s="13">
        <v>3</v>
      </c>
      <c r="CH132"/>
      <c r="CI132"/>
    </row>
    <row r="133" spans="1:183" s="174" customFormat="1">
      <c r="A133" s="131">
        <v>5</v>
      </c>
      <c r="B133" s="204" t="s">
        <v>161</v>
      </c>
      <c r="C133" s="167" t="s">
        <v>47</v>
      </c>
      <c r="D133" s="163">
        <f t="shared" si="63"/>
        <v>75</v>
      </c>
      <c r="E133" s="37">
        <f t="shared" si="64"/>
        <v>30</v>
      </c>
      <c r="F133" s="126">
        <f t="shared" si="65"/>
        <v>10</v>
      </c>
      <c r="G133" s="93">
        <f t="shared" si="65"/>
        <v>0</v>
      </c>
      <c r="H133" s="93">
        <f t="shared" si="65"/>
        <v>12</v>
      </c>
      <c r="I133" s="93">
        <f t="shared" si="66"/>
        <v>6</v>
      </c>
      <c r="J133" s="93">
        <f t="shared" si="66"/>
        <v>2</v>
      </c>
      <c r="K133" s="134">
        <f t="shared" si="66"/>
        <v>45</v>
      </c>
      <c r="L133" s="96"/>
      <c r="M133" s="39"/>
      <c r="N133" s="39"/>
      <c r="O133" s="39"/>
      <c r="P133" s="39"/>
      <c r="Q133" s="40"/>
      <c r="R133" s="41"/>
      <c r="S133" s="12"/>
      <c r="T133" s="12"/>
      <c r="U133" s="12"/>
      <c r="V133" s="12"/>
      <c r="W133" s="97"/>
      <c r="X133" s="96"/>
      <c r="Y133" s="39"/>
      <c r="Z133" s="39"/>
      <c r="AA133" s="39"/>
      <c r="AB133" s="39"/>
      <c r="AC133" s="40"/>
      <c r="AD133" s="41"/>
      <c r="AE133" s="12"/>
      <c r="AF133" s="12"/>
      <c r="AG133" s="12"/>
      <c r="AH133" s="12"/>
      <c r="AI133" s="97"/>
      <c r="AJ133" s="96"/>
      <c r="AK133" s="39"/>
      <c r="AL133" s="39"/>
      <c r="AM133" s="39"/>
      <c r="AN133" s="39"/>
      <c r="AO133" s="40"/>
      <c r="AP133" s="41"/>
      <c r="AQ133" s="12"/>
      <c r="AR133" s="12"/>
      <c r="AS133" s="12"/>
      <c r="AT133" s="12"/>
      <c r="AU133" s="97"/>
      <c r="AV133" s="96"/>
      <c r="AW133" s="39"/>
      <c r="AX133" s="39"/>
      <c r="AY133" s="39"/>
      <c r="AZ133" s="39"/>
      <c r="BA133" s="40"/>
      <c r="BB133" s="41">
        <v>10</v>
      </c>
      <c r="BC133" s="12"/>
      <c r="BD133" s="12">
        <v>12</v>
      </c>
      <c r="BE133" s="12">
        <v>6</v>
      </c>
      <c r="BF133" s="12">
        <v>2</v>
      </c>
      <c r="BG133" s="97">
        <v>45</v>
      </c>
      <c r="BH133" s="96"/>
      <c r="BI133" s="39"/>
      <c r="BJ133" s="39"/>
      <c r="BK133" s="39"/>
      <c r="BL133" s="39"/>
      <c r="BM133" s="40"/>
      <c r="BN133" s="41"/>
      <c r="BO133" s="12"/>
      <c r="BP133" s="12"/>
      <c r="BQ133" s="12"/>
      <c r="BR133" s="12"/>
      <c r="BS133" s="97"/>
      <c r="BT133" s="122"/>
      <c r="BU133" s="46"/>
      <c r="BV133" s="46"/>
      <c r="BW133" s="46"/>
      <c r="BX133" s="46"/>
      <c r="BY133" s="46"/>
      <c r="BZ133" s="46"/>
      <c r="CA133" s="46">
        <v>3</v>
      </c>
      <c r="CB133" s="46"/>
      <c r="CC133" s="139"/>
      <c r="CD133" s="186">
        <v>3</v>
      </c>
      <c r="CE133" s="41">
        <f t="shared" si="67"/>
        <v>1.2</v>
      </c>
      <c r="CF133" s="12">
        <v>3</v>
      </c>
      <c r="CG133" s="13">
        <v>3</v>
      </c>
    </row>
    <row r="134" spans="1:183" s="174" customFormat="1">
      <c r="A134" s="131">
        <v>6</v>
      </c>
      <c r="B134" s="208" t="s">
        <v>162</v>
      </c>
      <c r="C134" s="167" t="s">
        <v>47</v>
      </c>
      <c r="D134" s="163">
        <f t="shared" si="63"/>
        <v>75</v>
      </c>
      <c r="E134" s="37">
        <f t="shared" si="64"/>
        <v>30</v>
      </c>
      <c r="F134" s="126">
        <f t="shared" si="65"/>
        <v>10</v>
      </c>
      <c r="G134" s="93">
        <f t="shared" si="65"/>
        <v>0</v>
      </c>
      <c r="H134" s="93">
        <f t="shared" si="65"/>
        <v>12</v>
      </c>
      <c r="I134" s="93">
        <f t="shared" si="66"/>
        <v>6</v>
      </c>
      <c r="J134" s="93">
        <f t="shared" si="66"/>
        <v>2</v>
      </c>
      <c r="K134" s="134">
        <f t="shared" si="66"/>
        <v>45</v>
      </c>
      <c r="L134" s="96"/>
      <c r="M134" s="39"/>
      <c r="N134" s="39"/>
      <c r="O134" s="39"/>
      <c r="P134" s="39"/>
      <c r="Q134" s="40"/>
      <c r="R134" s="41"/>
      <c r="S134" s="12"/>
      <c r="T134" s="12"/>
      <c r="U134" s="12"/>
      <c r="V134" s="12"/>
      <c r="W134" s="97"/>
      <c r="X134" s="96"/>
      <c r="Y134" s="39"/>
      <c r="Z134" s="39"/>
      <c r="AA134" s="39"/>
      <c r="AB134" s="39"/>
      <c r="AC134" s="40"/>
      <c r="AD134" s="41"/>
      <c r="AE134" s="12"/>
      <c r="AF134" s="12"/>
      <c r="AG134" s="12"/>
      <c r="AH134" s="12"/>
      <c r="AI134" s="97"/>
      <c r="AJ134" s="96"/>
      <c r="AK134" s="39"/>
      <c r="AL134" s="39"/>
      <c r="AM134" s="39"/>
      <c r="AN134" s="39"/>
      <c r="AO134" s="40"/>
      <c r="AP134" s="41"/>
      <c r="AQ134" s="12"/>
      <c r="AR134" s="12"/>
      <c r="AS134" s="12"/>
      <c r="AT134" s="12"/>
      <c r="AU134" s="97"/>
      <c r="AV134" s="96"/>
      <c r="AW134" s="39"/>
      <c r="AX134" s="39"/>
      <c r="AY134" s="39"/>
      <c r="AZ134" s="39"/>
      <c r="BA134" s="40"/>
      <c r="BB134" s="41">
        <v>10</v>
      </c>
      <c r="BC134" s="12"/>
      <c r="BD134" s="12">
        <v>12</v>
      </c>
      <c r="BE134" s="12">
        <v>6</v>
      </c>
      <c r="BF134" s="12">
        <v>2</v>
      </c>
      <c r="BG134" s="97">
        <v>45</v>
      </c>
      <c r="BH134" s="96"/>
      <c r="BI134" s="39"/>
      <c r="BJ134" s="39"/>
      <c r="BK134" s="39"/>
      <c r="BL134" s="39"/>
      <c r="BM134" s="40"/>
      <c r="BN134" s="41"/>
      <c r="BO134" s="12"/>
      <c r="BP134" s="12"/>
      <c r="BQ134" s="12"/>
      <c r="BR134" s="12"/>
      <c r="BS134" s="97"/>
      <c r="BT134" s="122"/>
      <c r="BU134" s="46"/>
      <c r="BV134" s="46"/>
      <c r="BW134" s="46"/>
      <c r="BX134" s="46"/>
      <c r="BY134" s="46"/>
      <c r="BZ134" s="46"/>
      <c r="CA134" s="46">
        <v>3</v>
      </c>
      <c r="CB134" s="46"/>
      <c r="CC134" s="139"/>
      <c r="CD134" s="186">
        <v>3</v>
      </c>
      <c r="CE134" s="41">
        <f t="shared" si="67"/>
        <v>1.2</v>
      </c>
      <c r="CF134" s="12">
        <v>3</v>
      </c>
      <c r="CG134" s="13">
        <v>3</v>
      </c>
    </row>
    <row r="135" spans="1:183">
      <c r="A135" s="131">
        <v>7</v>
      </c>
      <c r="B135" s="189" t="s">
        <v>163</v>
      </c>
      <c r="C135" s="167" t="s">
        <v>47</v>
      </c>
      <c r="D135" s="163">
        <f t="shared" si="63"/>
        <v>150</v>
      </c>
      <c r="E135" s="37">
        <f t="shared" si="64"/>
        <v>38</v>
      </c>
      <c r="F135" s="126">
        <f t="shared" si="65"/>
        <v>10</v>
      </c>
      <c r="G135" s="93">
        <f t="shared" si="65"/>
        <v>0</v>
      </c>
      <c r="H135" s="93">
        <f t="shared" si="65"/>
        <v>20</v>
      </c>
      <c r="I135" s="93">
        <f t="shared" si="66"/>
        <v>6</v>
      </c>
      <c r="J135" s="93">
        <f t="shared" si="66"/>
        <v>2</v>
      </c>
      <c r="K135" s="134">
        <f t="shared" si="66"/>
        <v>112</v>
      </c>
      <c r="L135" s="96"/>
      <c r="M135" s="39"/>
      <c r="N135" s="39"/>
      <c r="O135" s="39"/>
      <c r="P135" s="39"/>
      <c r="Q135" s="40"/>
      <c r="R135" s="41"/>
      <c r="S135" s="12"/>
      <c r="T135" s="12"/>
      <c r="U135" s="12"/>
      <c r="V135" s="12"/>
      <c r="W135" s="97"/>
      <c r="X135" s="96"/>
      <c r="Y135" s="39"/>
      <c r="Z135" s="39"/>
      <c r="AA135" s="39"/>
      <c r="AB135" s="39"/>
      <c r="AC135" s="40"/>
      <c r="AD135" s="41"/>
      <c r="AE135" s="12"/>
      <c r="AF135" s="12"/>
      <c r="AG135" s="12"/>
      <c r="AH135" s="12"/>
      <c r="AI135" s="97"/>
      <c r="AJ135" s="96"/>
      <c r="AK135" s="39"/>
      <c r="AL135" s="39"/>
      <c r="AM135" s="39"/>
      <c r="AN135" s="39"/>
      <c r="AO135" s="40"/>
      <c r="AP135" s="41"/>
      <c r="AQ135" s="12"/>
      <c r="AR135" s="12"/>
      <c r="AS135" s="12"/>
      <c r="AT135" s="12"/>
      <c r="AU135" s="97"/>
      <c r="AV135" s="96"/>
      <c r="AW135" s="39"/>
      <c r="AX135" s="39"/>
      <c r="AY135" s="39"/>
      <c r="AZ135" s="39"/>
      <c r="BA135" s="40"/>
      <c r="BB135" s="41"/>
      <c r="BC135" s="12"/>
      <c r="BD135" s="12"/>
      <c r="BE135" s="12"/>
      <c r="BF135" s="12"/>
      <c r="BG135" s="97"/>
      <c r="BH135" s="96">
        <v>10</v>
      </c>
      <c r="BI135" s="39"/>
      <c r="BJ135" s="39">
        <v>20</v>
      </c>
      <c r="BK135" s="39">
        <v>6</v>
      </c>
      <c r="BL135" s="39">
        <v>2</v>
      </c>
      <c r="BM135" s="40">
        <v>112</v>
      </c>
      <c r="BN135" s="41"/>
      <c r="BO135" s="12"/>
      <c r="BP135" s="12"/>
      <c r="BQ135" s="12"/>
      <c r="BR135" s="12"/>
      <c r="BS135" s="97"/>
      <c r="BT135" s="122"/>
      <c r="BU135" s="46"/>
      <c r="BV135" s="46"/>
      <c r="BW135" s="46"/>
      <c r="BX135" s="46"/>
      <c r="BY135" s="46"/>
      <c r="BZ135" s="46"/>
      <c r="CA135" s="46"/>
      <c r="CB135" s="46">
        <v>6</v>
      </c>
      <c r="CC135" s="139"/>
      <c r="CD135" s="186">
        <v>6</v>
      </c>
      <c r="CE135" s="41">
        <f t="shared" si="67"/>
        <v>1.5</v>
      </c>
      <c r="CF135" s="12">
        <v>5</v>
      </c>
      <c r="CG135" s="13">
        <v>6</v>
      </c>
      <c r="CH135"/>
      <c r="CI135"/>
    </row>
    <row r="136" spans="1:183" ht="16.899999999999999" customHeight="1">
      <c r="A136" s="131">
        <v>8</v>
      </c>
      <c r="B136" s="209" t="s">
        <v>164</v>
      </c>
      <c r="C136" s="167" t="s">
        <v>47</v>
      </c>
      <c r="D136" s="163">
        <f t="shared" si="63"/>
        <v>125</v>
      </c>
      <c r="E136" s="37">
        <f t="shared" si="64"/>
        <v>38</v>
      </c>
      <c r="F136" s="126">
        <f t="shared" si="65"/>
        <v>10</v>
      </c>
      <c r="G136" s="93">
        <f t="shared" si="65"/>
        <v>0</v>
      </c>
      <c r="H136" s="93">
        <f t="shared" si="65"/>
        <v>20</v>
      </c>
      <c r="I136" s="93">
        <f t="shared" si="66"/>
        <v>6</v>
      </c>
      <c r="J136" s="93">
        <f t="shared" si="66"/>
        <v>2</v>
      </c>
      <c r="K136" s="134">
        <f t="shared" si="66"/>
        <v>87</v>
      </c>
      <c r="L136" s="96"/>
      <c r="M136" s="39"/>
      <c r="N136" s="39"/>
      <c r="O136" s="39"/>
      <c r="P136" s="39"/>
      <c r="Q136" s="40"/>
      <c r="R136" s="41"/>
      <c r="S136" s="12"/>
      <c r="T136" s="12"/>
      <c r="U136" s="12"/>
      <c r="V136" s="12"/>
      <c r="W136" s="97"/>
      <c r="X136" s="96"/>
      <c r="Y136" s="39"/>
      <c r="Z136" s="39"/>
      <c r="AA136" s="39"/>
      <c r="AB136" s="39"/>
      <c r="AC136" s="40"/>
      <c r="AD136" s="41"/>
      <c r="AE136" s="12"/>
      <c r="AF136" s="12"/>
      <c r="AG136" s="12"/>
      <c r="AH136" s="12"/>
      <c r="AI136" s="97"/>
      <c r="AJ136" s="96"/>
      <c r="AK136" s="39"/>
      <c r="AL136" s="39"/>
      <c r="AM136" s="39"/>
      <c r="AN136" s="39"/>
      <c r="AO136" s="40"/>
      <c r="AP136" s="41"/>
      <c r="AQ136" s="12"/>
      <c r="AR136" s="12"/>
      <c r="AS136" s="12"/>
      <c r="AT136" s="12"/>
      <c r="AU136" s="97"/>
      <c r="AV136" s="96"/>
      <c r="AW136" s="39"/>
      <c r="AX136" s="39"/>
      <c r="AY136" s="39"/>
      <c r="AZ136" s="39"/>
      <c r="BA136" s="40"/>
      <c r="BB136" s="41"/>
      <c r="BC136" s="12"/>
      <c r="BD136" s="12"/>
      <c r="BE136" s="12"/>
      <c r="BF136" s="12"/>
      <c r="BG136" s="97"/>
      <c r="BH136" s="96">
        <v>10</v>
      </c>
      <c r="BI136" s="39"/>
      <c r="BJ136" s="39">
        <v>20</v>
      </c>
      <c r="BK136" s="39">
        <v>6</v>
      </c>
      <c r="BL136" s="39">
        <v>2</v>
      </c>
      <c r="BM136" s="40">
        <v>87</v>
      </c>
      <c r="BN136" s="41"/>
      <c r="BO136" s="12"/>
      <c r="BP136" s="12"/>
      <c r="BQ136" s="12"/>
      <c r="BR136" s="12"/>
      <c r="BS136" s="97"/>
      <c r="BT136" s="122"/>
      <c r="BU136" s="46"/>
      <c r="BV136" s="46"/>
      <c r="BW136" s="46"/>
      <c r="BX136" s="46"/>
      <c r="BY136" s="46"/>
      <c r="BZ136" s="46"/>
      <c r="CA136" s="46"/>
      <c r="CB136" s="46">
        <v>5</v>
      </c>
      <c r="CC136" s="139"/>
      <c r="CD136" s="186">
        <v>5</v>
      </c>
      <c r="CE136" s="41">
        <f t="shared" si="67"/>
        <v>1.5</v>
      </c>
      <c r="CF136" s="12">
        <v>4</v>
      </c>
      <c r="CG136" s="13">
        <v>5</v>
      </c>
      <c r="CH136"/>
      <c r="CI136"/>
    </row>
    <row r="137" spans="1:183">
      <c r="A137" s="131">
        <v>9</v>
      </c>
      <c r="B137" s="206" t="s">
        <v>131</v>
      </c>
      <c r="C137" s="167" t="s">
        <v>47</v>
      </c>
      <c r="D137" s="163">
        <f t="shared" si="63"/>
        <v>100</v>
      </c>
      <c r="E137" s="37">
        <f t="shared" si="64"/>
        <v>23</v>
      </c>
      <c r="F137" s="126">
        <f t="shared" si="65"/>
        <v>0</v>
      </c>
      <c r="G137" s="93">
        <f t="shared" si="65"/>
        <v>0</v>
      </c>
      <c r="H137" s="93">
        <f t="shared" si="65"/>
        <v>20</v>
      </c>
      <c r="I137" s="93">
        <f t="shared" si="66"/>
        <v>2</v>
      </c>
      <c r="J137" s="93">
        <f t="shared" si="66"/>
        <v>1</v>
      </c>
      <c r="K137" s="134">
        <f t="shared" si="66"/>
        <v>77</v>
      </c>
      <c r="L137" s="96"/>
      <c r="M137" s="39"/>
      <c r="N137" s="39"/>
      <c r="O137" s="39"/>
      <c r="P137" s="39"/>
      <c r="Q137" s="40"/>
      <c r="R137" s="41"/>
      <c r="S137" s="12"/>
      <c r="T137" s="12"/>
      <c r="U137" s="12"/>
      <c r="V137" s="12"/>
      <c r="W137" s="97"/>
      <c r="X137" s="96"/>
      <c r="Y137" s="39"/>
      <c r="Z137" s="39"/>
      <c r="AA137" s="39"/>
      <c r="AB137" s="39"/>
      <c r="AC137" s="40"/>
      <c r="AD137" s="41"/>
      <c r="AE137" s="12"/>
      <c r="AF137" s="12"/>
      <c r="AG137" s="12"/>
      <c r="AH137" s="12"/>
      <c r="AI137" s="97"/>
      <c r="AJ137" s="96"/>
      <c r="AK137" s="39"/>
      <c r="AL137" s="39"/>
      <c r="AM137" s="39"/>
      <c r="AN137" s="39"/>
      <c r="AO137" s="40"/>
      <c r="AP137" s="41"/>
      <c r="AQ137" s="12"/>
      <c r="AR137" s="12"/>
      <c r="AS137" s="12"/>
      <c r="AT137" s="12"/>
      <c r="AU137" s="97"/>
      <c r="AV137" s="96"/>
      <c r="AW137" s="39"/>
      <c r="AX137" s="39"/>
      <c r="AY137" s="39"/>
      <c r="AZ137" s="39"/>
      <c r="BA137" s="40"/>
      <c r="BB137" s="41"/>
      <c r="BC137" s="12"/>
      <c r="BD137" s="12"/>
      <c r="BE137" s="12"/>
      <c r="BF137" s="12"/>
      <c r="BG137" s="97"/>
      <c r="BH137" s="96"/>
      <c r="BI137" s="39"/>
      <c r="BJ137" s="39">
        <v>20</v>
      </c>
      <c r="BK137" s="39">
        <v>2</v>
      </c>
      <c r="BL137" s="39">
        <v>1</v>
      </c>
      <c r="BM137" s="40">
        <v>77</v>
      </c>
      <c r="BN137" s="41"/>
      <c r="BO137" s="12"/>
      <c r="BP137" s="12"/>
      <c r="BQ137" s="12"/>
      <c r="BR137" s="12"/>
      <c r="BS137" s="97"/>
      <c r="BT137" s="122"/>
      <c r="BU137" s="46"/>
      <c r="BV137" s="46"/>
      <c r="BW137" s="46"/>
      <c r="BX137" s="46"/>
      <c r="BY137" s="46"/>
      <c r="BZ137" s="46"/>
      <c r="CA137" s="46"/>
      <c r="CB137" s="46">
        <v>4</v>
      </c>
      <c r="CC137" s="139"/>
      <c r="CD137" s="186">
        <v>4</v>
      </c>
      <c r="CE137" s="41">
        <f t="shared" si="67"/>
        <v>0.9</v>
      </c>
      <c r="CF137" s="12">
        <v>4</v>
      </c>
      <c r="CG137" s="13">
        <v>4</v>
      </c>
      <c r="CH137"/>
      <c r="CI137"/>
    </row>
    <row r="138" spans="1:183" ht="46.5">
      <c r="A138" s="131">
        <v>10</v>
      </c>
      <c r="B138" s="202" t="s">
        <v>156</v>
      </c>
      <c r="C138" s="167" t="s">
        <v>47</v>
      </c>
      <c r="D138" s="163">
        <f t="shared" si="63"/>
        <v>100</v>
      </c>
      <c r="E138" s="37">
        <f t="shared" si="64"/>
        <v>38</v>
      </c>
      <c r="F138" s="126">
        <f>SUM(L138:L138,R138:R138,X138:X138,AD138:AD138,AJ138:AJ138,AP138:AP138,AV138:AV138,BB138:BB138,BH138:BH138,BN138:BN138)</f>
        <v>10</v>
      </c>
      <c r="G138" s="93">
        <f t="shared" si="65"/>
        <v>0</v>
      </c>
      <c r="H138" s="93">
        <f t="shared" si="65"/>
        <v>20</v>
      </c>
      <c r="I138" s="93">
        <f t="shared" si="66"/>
        <v>6</v>
      </c>
      <c r="J138" s="93">
        <f t="shared" si="66"/>
        <v>2</v>
      </c>
      <c r="K138" s="134">
        <f t="shared" si="66"/>
        <v>62</v>
      </c>
      <c r="L138" s="96"/>
      <c r="M138" s="39"/>
      <c r="N138" s="39"/>
      <c r="O138" s="39"/>
      <c r="P138" s="39"/>
      <c r="Q138" s="40"/>
      <c r="R138" s="41"/>
      <c r="S138" s="12"/>
      <c r="T138" s="12"/>
      <c r="U138" s="12"/>
      <c r="V138" s="12"/>
      <c r="W138" s="97"/>
      <c r="X138" s="96"/>
      <c r="Y138" s="39"/>
      <c r="Z138" s="39"/>
      <c r="AA138" s="39"/>
      <c r="AB138" s="39"/>
      <c r="AC138" s="40"/>
      <c r="AD138" s="41"/>
      <c r="AE138" s="12"/>
      <c r="AF138" s="12"/>
      <c r="AG138" s="12"/>
      <c r="AH138" s="12"/>
      <c r="AI138" s="97"/>
      <c r="AJ138" s="96"/>
      <c r="AK138" s="39"/>
      <c r="AL138" s="39"/>
      <c r="AM138" s="39"/>
      <c r="AN138" s="39"/>
      <c r="AO138" s="40"/>
      <c r="AP138" s="41"/>
      <c r="AQ138" s="12"/>
      <c r="AR138" s="12"/>
      <c r="AS138" s="12"/>
      <c r="AT138" s="12"/>
      <c r="AU138" s="97"/>
      <c r="AV138" s="96"/>
      <c r="AW138" s="39"/>
      <c r="AX138" s="39"/>
      <c r="AY138" s="39"/>
      <c r="AZ138" s="39"/>
      <c r="BA138" s="40"/>
      <c r="BB138" s="41"/>
      <c r="BC138" s="12"/>
      <c r="BD138" s="12"/>
      <c r="BE138" s="12"/>
      <c r="BF138" s="12"/>
      <c r="BG138" s="97"/>
      <c r="BH138" s="96"/>
      <c r="BI138" s="39"/>
      <c r="BJ138" s="39"/>
      <c r="BK138" s="39"/>
      <c r="BL138" s="39"/>
      <c r="BM138" s="40"/>
      <c r="BN138" s="41">
        <v>10</v>
      </c>
      <c r="BO138" s="12"/>
      <c r="BP138" s="12">
        <v>20</v>
      </c>
      <c r="BQ138" s="12">
        <v>6</v>
      </c>
      <c r="BR138" s="12">
        <v>2</v>
      </c>
      <c r="BS138" s="97">
        <v>62</v>
      </c>
      <c r="BT138" s="122"/>
      <c r="BU138" s="46"/>
      <c r="BV138" s="46"/>
      <c r="BW138" s="46"/>
      <c r="BX138" s="46"/>
      <c r="BY138" s="46"/>
      <c r="BZ138" s="46"/>
      <c r="CA138" s="46"/>
      <c r="CB138" s="46"/>
      <c r="CC138" s="139">
        <v>4</v>
      </c>
      <c r="CD138" s="186">
        <v>4</v>
      </c>
      <c r="CE138" s="41">
        <f t="shared" si="67"/>
        <v>1.5</v>
      </c>
      <c r="CF138" s="12">
        <v>3</v>
      </c>
      <c r="CG138" s="13">
        <v>4</v>
      </c>
      <c r="CH138"/>
      <c r="CI138"/>
    </row>
    <row r="139" spans="1:183">
      <c r="A139" s="131">
        <v>11</v>
      </c>
      <c r="B139" s="204" t="s">
        <v>165</v>
      </c>
      <c r="C139" s="167" t="s">
        <v>47</v>
      </c>
      <c r="D139" s="163">
        <f>SUM(F139:K139)</f>
        <v>150</v>
      </c>
      <c r="E139" s="37">
        <f t="shared" si="64"/>
        <v>38</v>
      </c>
      <c r="F139" s="126">
        <f>SUM(L139:L139,R139:R139,X139:X139,AD139:AD139,AJ139:AJ139,AP139:AP139,AV139:AV139,BB139:BB139,BH139:BH139,BN139:BN139)</f>
        <v>0</v>
      </c>
      <c r="G139" s="93">
        <f t="shared" si="65"/>
        <v>0</v>
      </c>
      <c r="H139" s="93">
        <f t="shared" si="65"/>
        <v>30</v>
      </c>
      <c r="I139" s="93">
        <f t="shared" si="66"/>
        <v>6</v>
      </c>
      <c r="J139" s="93">
        <f t="shared" si="66"/>
        <v>2</v>
      </c>
      <c r="K139" s="134">
        <f t="shared" si="66"/>
        <v>112</v>
      </c>
      <c r="L139" s="96"/>
      <c r="M139" s="39"/>
      <c r="N139" s="39"/>
      <c r="O139" s="39"/>
      <c r="P139" s="39"/>
      <c r="Q139" s="40"/>
      <c r="R139" s="41"/>
      <c r="S139" s="12"/>
      <c r="T139" s="12"/>
      <c r="U139" s="12"/>
      <c r="V139" s="12"/>
      <c r="W139" s="97"/>
      <c r="X139" s="96"/>
      <c r="Y139" s="39"/>
      <c r="Z139" s="39"/>
      <c r="AA139" s="39"/>
      <c r="AB139" s="39"/>
      <c r="AC139" s="40"/>
      <c r="AD139" s="41"/>
      <c r="AE139" s="12"/>
      <c r="AF139" s="12"/>
      <c r="AG139" s="12"/>
      <c r="AH139" s="12"/>
      <c r="AI139" s="97"/>
      <c r="AJ139" s="96"/>
      <c r="AK139" s="39"/>
      <c r="AL139" s="39"/>
      <c r="AM139" s="39"/>
      <c r="AN139" s="39"/>
      <c r="AO139" s="40"/>
      <c r="AP139" s="41"/>
      <c r="AQ139" s="12"/>
      <c r="AR139" s="12"/>
      <c r="AS139" s="12"/>
      <c r="AT139" s="12"/>
      <c r="AU139" s="97"/>
      <c r="AV139" s="96"/>
      <c r="AW139" s="39"/>
      <c r="AX139" s="39"/>
      <c r="AY139" s="39"/>
      <c r="AZ139" s="39"/>
      <c r="BA139" s="40"/>
      <c r="BB139" s="41"/>
      <c r="BC139" s="12"/>
      <c r="BD139" s="12"/>
      <c r="BE139" s="12"/>
      <c r="BF139" s="12"/>
      <c r="BG139" s="97"/>
      <c r="BH139" s="96"/>
      <c r="BI139" s="39"/>
      <c r="BJ139" s="39"/>
      <c r="BK139" s="39"/>
      <c r="BL139" s="39"/>
      <c r="BM139" s="40"/>
      <c r="BN139" s="41">
        <v>0</v>
      </c>
      <c r="BO139" s="12"/>
      <c r="BP139" s="12">
        <v>30</v>
      </c>
      <c r="BQ139" s="12">
        <v>6</v>
      </c>
      <c r="BR139" s="12">
        <v>2</v>
      </c>
      <c r="BS139" s="97">
        <v>112</v>
      </c>
      <c r="BT139" s="122"/>
      <c r="BU139" s="46"/>
      <c r="BV139" s="46"/>
      <c r="BW139" s="46"/>
      <c r="BX139" s="46"/>
      <c r="BY139" s="46"/>
      <c r="BZ139" s="46"/>
      <c r="CA139" s="46"/>
      <c r="CB139" s="46"/>
      <c r="CC139" s="139">
        <v>6</v>
      </c>
      <c r="CD139" s="186">
        <v>6</v>
      </c>
      <c r="CE139" s="41">
        <f t="shared" si="67"/>
        <v>1.5</v>
      </c>
      <c r="CF139" s="12">
        <v>5</v>
      </c>
      <c r="CG139" s="13">
        <v>6</v>
      </c>
      <c r="CH139"/>
      <c r="CI139"/>
    </row>
    <row r="140" spans="1:183" ht="15.95" thickBot="1">
      <c r="A140" s="143">
        <v>12</v>
      </c>
      <c r="B140" s="210" t="s">
        <v>134</v>
      </c>
      <c r="C140" s="168" t="s">
        <v>47</v>
      </c>
      <c r="D140" s="164">
        <f>SUM(F140:K140)</f>
        <v>175</v>
      </c>
      <c r="E140" s="66">
        <f>SUM(F140:J140)</f>
        <v>38</v>
      </c>
      <c r="F140" s="140">
        <f>SUM(L140:L140,R140:R140,X140:X140,AD140:AD140,AJ140:AJ140,AP140:AP140,AV140:AV140,BB140:BB140,BH140:BH140,BN140:BN140)</f>
        <v>0</v>
      </c>
      <c r="G140" s="141">
        <f>SUM(M140:M140,S140:S140,Y140:Y140,AE140:AE140,AK140:AK140,AQ140:AQ140,AW140:AW140,BC140:BC140,BI140:BI140,BO140:BO140)</f>
        <v>0</v>
      </c>
      <c r="H140" s="141">
        <f t="shared" si="65"/>
        <v>30</v>
      </c>
      <c r="I140" s="141">
        <f>SUM(O140:O140,U140:U140,AA140:AA140,AG140:AG140,AM140:AM140,AS140:AS140,AY140:AY140,BE140:BE140,BK140:BK140,BQ140:BQ140)</f>
        <v>6</v>
      </c>
      <c r="J140" s="141">
        <f>SUM(P140:P140,V140:V140,AB140:AB140,AH140:AH140,AN140:AN140,AT140:AT140,AZ140:AZ140,BF140:BF140,BL140:BL140,BR140:BR140)</f>
        <v>2</v>
      </c>
      <c r="K140" s="142">
        <f>SUM(Q140:Q140,W140:W140,AC140:AC140,AI140:AI140,AO140:AO140,AU140:AU140,BA140:BA140,BG140:BG140,BM140:BM140,BS140:BS140)</f>
        <v>137</v>
      </c>
      <c r="L140" s="67"/>
      <c r="M140" s="49"/>
      <c r="N140" s="49"/>
      <c r="O140" s="49"/>
      <c r="P140" s="49"/>
      <c r="Q140" s="50"/>
      <c r="R140" s="52"/>
      <c r="S140" s="10"/>
      <c r="T140" s="10"/>
      <c r="U140" s="10"/>
      <c r="V140" s="10"/>
      <c r="W140" s="151"/>
      <c r="X140" s="67"/>
      <c r="Y140" s="49"/>
      <c r="Z140" s="49"/>
      <c r="AA140" s="49"/>
      <c r="AB140" s="49"/>
      <c r="AC140" s="50"/>
      <c r="AD140" s="52"/>
      <c r="AE140" s="10"/>
      <c r="AF140" s="10"/>
      <c r="AG140" s="10"/>
      <c r="AH140" s="10"/>
      <c r="AI140" s="151"/>
      <c r="AJ140" s="67"/>
      <c r="AK140" s="49"/>
      <c r="AL140" s="49"/>
      <c r="AM140" s="49"/>
      <c r="AN140" s="49"/>
      <c r="AO140" s="50"/>
      <c r="AP140" s="52"/>
      <c r="AQ140" s="10"/>
      <c r="AR140" s="10"/>
      <c r="AS140" s="10"/>
      <c r="AT140" s="10"/>
      <c r="AU140" s="151"/>
      <c r="AV140" s="67"/>
      <c r="AW140" s="49"/>
      <c r="AX140" s="49"/>
      <c r="AY140" s="49"/>
      <c r="AZ140" s="49"/>
      <c r="BA140" s="50"/>
      <c r="BB140" s="52"/>
      <c r="BC140" s="10"/>
      <c r="BD140" s="10"/>
      <c r="BE140" s="10"/>
      <c r="BF140" s="10"/>
      <c r="BG140" s="151"/>
      <c r="BH140" s="67"/>
      <c r="BI140" s="49"/>
      <c r="BJ140" s="49"/>
      <c r="BK140" s="49"/>
      <c r="BL140" s="49"/>
      <c r="BM140" s="50"/>
      <c r="BN140" s="52">
        <v>0</v>
      </c>
      <c r="BO140" s="10"/>
      <c r="BP140" s="10">
        <v>30</v>
      </c>
      <c r="BQ140" s="10">
        <v>6</v>
      </c>
      <c r="BR140" s="10">
        <v>2</v>
      </c>
      <c r="BS140" s="151">
        <v>137</v>
      </c>
      <c r="BT140" s="70"/>
      <c r="BU140" s="63"/>
      <c r="BV140" s="63"/>
      <c r="BW140" s="63"/>
      <c r="BX140" s="63"/>
      <c r="BY140" s="63"/>
      <c r="BZ140" s="63"/>
      <c r="CA140" s="63"/>
      <c r="CB140" s="63"/>
      <c r="CC140" s="156">
        <v>7</v>
      </c>
      <c r="CD140" s="192">
        <v>7</v>
      </c>
      <c r="CE140" s="62">
        <f>ROUND(E140/25,1)</f>
        <v>1.5</v>
      </c>
      <c r="CF140" s="16">
        <v>6</v>
      </c>
      <c r="CG140" s="17">
        <v>7</v>
      </c>
      <c r="CH140"/>
      <c r="CI140"/>
    </row>
    <row r="141" spans="1:183" ht="15.95" customHeight="1" thickBot="1">
      <c r="A141" s="2"/>
      <c r="B141" s="128" t="s">
        <v>52</v>
      </c>
      <c r="C141" s="88"/>
      <c r="D141" s="165">
        <f t="shared" ref="D141:BO141" si="68">SUM(D129:D140)</f>
        <v>1400</v>
      </c>
      <c r="E141" s="53">
        <f t="shared" si="68"/>
        <v>417</v>
      </c>
      <c r="F141" s="88">
        <f t="shared" si="68"/>
        <v>90</v>
      </c>
      <c r="G141" s="89">
        <f t="shared" si="68"/>
        <v>0</v>
      </c>
      <c r="H141" s="89">
        <f t="shared" si="68"/>
        <v>236</v>
      </c>
      <c r="I141" s="89">
        <f t="shared" si="68"/>
        <v>68</v>
      </c>
      <c r="J141" s="89">
        <f t="shared" si="68"/>
        <v>23</v>
      </c>
      <c r="K141" s="68">
        <f t="shared" si="68"/>
        <v>983</v>
      </c>
      <c r="L141" s="149">
        <f t="shared" si="68"/>
        <v>0</v>
      </c>
      <c r="M141" s="150">
        <f t="shared" si="68"/>
        <v>0</v>
      </c>
      <c r="N141" s="150">
        <f t="shared" si="68"/>
        <v>0</v>
      </c>
      <c r="O141" s="150">
        <f t="shared" si="68"/>
        <v>0</v>
      </c>
      <c r="P141" s="150">
        <f t="shared" si="68"/>
        <v>0</v>
      </c>
      <c r="Q141" s="148">
        <f t="shared" si="68"/>
        <v>0</v>
      </c>
      <c r="R141" s="98">
        <f t="shared" si="68"/>
        <v>0</v>
      </c>
      <c r="S141" s="90">
        <f t="shared" si="68"/>
        <v>0</v>
      </c>
      <c r="T141" s="90">
        <f t="shared" si="68"/>
        <v>0</v>
      </c>
      <c r="U141" s="90">
        <f t="shared" si="68"/>
        <v>0</v>
      </c>
      <c r="V141" s="90">
        <f t="shared" si="68"/>
        <v>0</v>
      </c>
      <c r="W141" s="74">
        <f t="shared" si="68"/>
        <v>0</v>
      </c>
      <c r="X141" s="149">
        <f t="shared" si="68"/>
        <v>0</v>
      </c>
      <c r="Y141" s="150">
        <f t="shared" si="68"/>
        <v>0</v>
      </c>
      <c r="Z141" s="150">
        <f t="shared" si="68"/>
        <v>0</v>
      </c>
      <c r="AA141" s="150">
        <f t="shared" si="68"/>
        <v>0</v>
      </c>
      <c r="AB141" s="150">
        <f t="shared" si="68"/>
        <v>0</v>
      </c>
      <c r="AC141" s="148">
        <f t="shared" si="68"/>
        <v>0</v>
      </c>
      <c r="AD141" s="98">
        <f t="shared" si="68"/>
        <v>0</v>
      </c>
      <c r="AE141" s="90">
        <f t="shared" si="68"/>
        <v>0</v>
      </c>
      <c r="AF141" s="90">
        <f t="shared" si="68"/>
        <v>0</v>
      </c>
      <c r="AG141" s="90">
        <f t="shared" si="68"/>
        <v>0</v>
      </c>
      <c r="AH141" s="90">
        <f t="shared" si="68"/>
        <v>0</v>
      </c>
      <c r="AI141" s="74">
        <f t="shared" si="68"/>
        <v>0</v>
      </c>
      <c r="AJ141" s="149">
        <f t="shared" si="68"/>
        <v>0</v>
      </c>
      <c r="AK141" s="150">
        <f t="shared" si="68"/>
        <v>0</v>
      </c>
      <c r="AL141" s="150">
        <f t="shared" si="68"/>
        <v>0</v>
      </c>
      <c r="AM141" s="150">
        <f t="shared" si="68"/>
        <v>0</v>
      </c>
      <c r="AN141" s="150">
        <f t="shared" si="68"/>
        <v>0</v>
      </c>
      <c r="AO141" s="148">
        <f t="shared" si="68"/>
        <v>0</v>
      </c>
      <c r="AP141" s="98">
        <f t="shared" si="68"/>
        <v>0</v>
      </c>
      <c r="AQ141" s="90">
        <f t="shared" si="68"/>
        <v>0</v>
      </c>
      <c r="AR141" s="90">
        <f t="shared" si="68"/>
        <v>0</v>
      </c>
      <c r="AS141" s="90">
        <f t="shared" si="68"/>
        <v>0</v>
      </c>
      <c r="AT141" s="90">
        <f t="shared" si="68"/>
        <v>0</v>
      </c>
      <c r="AU141" s="74">
        <f t="shared" si="68"/>
        <v>0</v>
      </c>
      <c r="AV141" s="149">
        <f t="shared" si="68"/>
        <v>30</v>
      </c>
      <c r="AW141" s="150">
        <f t="shared" si="68"/>
        <v>0</v>
      </c>
      <c r="AX141" s="150">
        <f t="shared" si="68"/>
        <v>60</v>
      </c>
      <c r="AY141" s="150">
        <f t="shared" si="68"/>
        <v>18</v>
      </c>
      <c r="AZ141" s="150">
        <f t="shared" si="68"/>
        <v>6</v>
      </c>
      <c r="BA141" s="148">
        <f t="shared" si="68"/>
        <v>261</v>
      </c>
      <c r="BB141" s="98">
        <f t="shared" si="68"/>
        <v>30</v>
      </c>
      <c r="BC141" s="90">
        <f t="shared" si="68"/>
        <v>0</v>
      </c>
      <c r="BD141" s="90">
        <f t="shared" si="68"/>
        <v>36</v>
      </c>
      <c r="BE141" s="90">
        <f t="shared" si="68"/>
        <v>18</v>
      </c>
      <c r="BF141" s="90">
        <f t="shared" si="68"/>
        <v>6</v>
      </c>
      <c r="BG141" s="74">
        <f t="shared" si="68"/>
        <v>135</v>
      </c>
      <c r="BH141" s="149">
        <f t="shared" si="68"/>
        <v>20</v>
      </c>
      <c r="BI141" s="150">
        <f t="shared" si="68"/>
        <v>0</v>
      </c>
      <c r="BJ141" s="150">
        <f t="shared" si="68"/>
        <v>60</v>
      </c>
      <c r="BK141" s="150">
        <f t="shared" si="68"/>
        <v>14</v>
      </c>
      <c r="BL141" s="150">
        <f t="shared" si="68"/>
        <v>5</v>
      </c>
      <c r="BM141" s="148">
        <f t="shared" si="68"/>
        <v>276</v>
      </c>
      <c r="BN141" s="98">
        <f t="shared" si="68"/>
        <v>10</v>
      </c>
      <c r="BO141" s="90">
        <f t="shared" si="68"/>
        <v>0</v>
      </c>
      <c r="BP141" s="90">
        <f t="shared" ref="BP141:BS141" si="69">SUM(BP129:BP140)</f>
        <v>80</v>
      </c>
      <c r="BQ141" s="90">
        <f t="shared" si="69"/>
        <v>18</v>
      </c>
      <c r="BR141" s="90">
        <f t="shared" si="69"/>
        <v>6</v>
      </c>
      <c r="BS141" s="91">
        <f t="shared" si="69"/>
        <v>311</v>
      </c>
      <c r="BT141" s="293"/>
      <c r="BU141" s="294"/>
      <c r="BV141" s="294"/>
      <c r="BW141" s="294"/>
      <c r="BX141" s="294"/>
      <c r="BY141" s="294"/>
      <c r="BZ141" s="294"/>
      <c r="CA141" s="294"/>
      <c r="CB141" s="294"/>
      <c r="CC141" s="294"/>
      <c r="CD141" s="294"/>
      <c r="CE141" s="294"/>
      <c r="CF141" s="294"/>
      <c r="CG141" s="295"/>
    </row>
    <row r="142" spans="1:183" s="4" customFormat="1" ht="15.95" customHeight="1" thickBot="1">
      <c r="A142" s="276" t="s">
        <v>166</v>
      </c>
      <c r="B142" s="277"/>
      <c r="C142" s="278"/>
      <c r="D142" s="278"/>
      <c r="E142" s="278"/>
      <c r="F142" s="278"/>
      <c r="G142" s="278"/>
      <c r="H142" s="278"/>
      <c r="I142" s="278"/>
      <c r="J142" s="278"/>
      <c r="K142" s="278"/>
      <c r="L142" s="278"/>
      <c r="M142" s="278"/>
      <c r="N142" s="278"/>
      <c r="O142" s="278"/>
      <c r="P142" s="278"/>
      <c r="Q142" s="278"/>
      <c r="R142" s="278"/>
      <c r="S142" s="278"/>
      <c r="T142" s="278"/>
      <c r="U142" s="278"/>
      <c r="V142" s="278"/>
      <c r="W142" s="278"/>
      <c r="X142" s="278"/>
      <c r="Y142" s="278"/>
      <c r="Z142" s="278"/>
      <c r="AA142" s="278"/>
      <c r="AB142" s="278"/>
      <c r="AC142" s="278"/>
      <c r="AD142" s="278"/>
      <c r="AE142" s="278"/>
      <c r="AF142" s="278"/>
      <c r="AG142" s="278"/>
      <c r="AH142" s="278"/>
      <c r="AI142" s="278"/>
      <c r="AJ142" s="278"/>
      <c r="AK142" s="278"/>
      <c r="AL142" s="278"/>
      <c r="AM142" s="278"/>
      <c r="AN142" s="278"/>
      <c r="AO142" s="278"/>
      <c r="AP142" s="278"/>
      <c r="AQ142" s="278"/>
      <c r="AR142" s="278"/>
      <c r="AS142" s="278"/>
      <c r="AT142" s="278"/>
      <c r="AU142" s="278"/>
      <c r="AV142" s="278"/>
      <c r="AW142" s="278"/>
      <c r="AX142" s="278"/>
      <c r="AY142" s="278"/>
      <c r="AZ142" s="278"/>
      <c r="BA142" s="278"/>
      <c r="BB142" s="278"/>
      <c r="BC142" s="278"/>
      <c r="BD142" s="278"/>
      <c r="BE142" s="278"/>
      <c r="BF142" s="278"/>
      <c r="BG142" s="278"/>
      <c r="BH142" s="278"/>
      <c r="BI142" s="278"/>
      <c r="BJ142" s="278"/>
      <c r="BK142" s="278"/>
      <c r="BL142" s="278"/>
      <c r="BM142" s="278"/>
      <c r="BN142" s="278"/>
      <c r="BO142" s="278"/>
      <c r="BP142" s="278"/>
      <c r="BQ142" s="278"/>
      <c r="BR142" s="278"/>
      <c r="BS142" s="279"/>
      <c r="BT142" s="296"/>
      <c r="BU142" s="297"/>
      <c r="BV142" s="297"/>
      <c r="BW142" s="297"/>
      <c r="BX142" s="297"/>
      <c r="BY142" s="297"/>
      <c r="BZ142" s="297"/>
      <c r="CA142" s="297"/>
      <c r="CB142" s="297"/>
      <c r="CC142" s="297"/>
      <c r="CD142" s="297"/>
      <c r="CE142" s="297"/>
      <c r="CF142" s="297"/>
      <c r="CG142" s="298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</row>
    <row r="143" spans="1:183" s="4" customFormat="1">
      <c r="A143" s="130">
        <v>1</v>
      </c>
      <c r="B143" s="212" t="s">
        <v>167</v>
      </c>
      <c r="C143" s="166" t="s">
        <v>47</v>
      </c>
      <c r="D143" s="162">
        <f t="shared" ref="D143:D152" si="70">SUM(F143:K143)</f>
        <v>150</v>
      </c>
      <c r="E143" s="54">
        <f t="shared" ref="E143:E153" si="71">SUM(F143:J143)</f>
        <v>38</v>
      </c>
      <c r="F143" s="125">
        <f t="shared" ref="F143:H154" si="72">SUM(L143:L143,R143:R143,X143:X143,AD143:AD143,AJ143:AJ143,AP143:AP143,AV143:AV143,BB143:BB143,BH143:BH143,BN143:BN143)</f>
        <v>10</v>
      </c>
      <c r="G143" s="108">
        <f t="shared" si="72"/>
        <v>0</v>
      </c>
      <c r="H143" s="108">
        <f>SUM(N143:N143,T143:T143,Z143:Z143,AF143:AF143,AL143:AL143,AR143:AR143,AX143:AX143,BD143:BD143,BJ143:BJ143,BP143:BP143)</f>
        <v>20</v>
      </c>
      <c r="I143" s="108">
        <f t="shared" ref="I143:K153" si="73">SUM(O143:O143,U143:U143,AA143:AA143,AG143:AG143,AM143:AM143,AS143:AS143,AY143:AY143,BE143:BE143,BK143:BK143,BQ143:BQ143)</f>
        <v>6</v>
      </c>
      <c r="J143" s="108">
        <f t="shared" si="73"/>
        <v>2</v>
      </c>
      <c r="K143" s="133">
        <f t="shared" si="73"/>
        <v>112</v>
      </c>
      <c r="L143" s="95"/>
      <c r="M143" s="55"/>
      <c r="N143" s="55"/>
      <c r="O143" s="55"/>
      <c r="P143" s="55"/>
      <c r="Q143" s="56"/>
      <c r="R143" s="57"/>
      <c r="S143" s="14"/>
      <c r="T143" s="14"/>
      <c r="U143" s="14"/>
      <c r="V143" s="14"/>
      <c r="W143" s="102"/>
      <c r="X143" s="95"/>
      <c r="Y143" s="55"/>
      <c r="Z143" s="55"/>
      <c r="AA143" s="55"/>
      <c r="AB143" s="55"/>
      <c r="AC143" s="56"/>
      <c r="AD143" s="57"/>
      <c r="AE143" s="14"/>
      <c r="AF143" s="14"/>
      <c r="AG143" s="14"/>
      <c r="AH143" s="14"/>
      <c r="AI143" s="102"/>
      <c r="AJ143" s="95"/>
      <c r="AK143" s="55"/>
      <c r="AL143" s="55"/>
      <c r="AM143" s="55"/>
      <c r="AN143" s="55"/>
      <c r="AO143" s="56"/>
      <c r="AP143" s="57"/>
      <c r="AQ143" s="14"/>
      <c r="AR143" s="14"/>
      <c r="AS143" s="14"/>
      <c r="AT143" s="14"/>
      <c r="AU143" s="102"/>
      <c r="AV143" s="95">
        <v>10</v>
      </c>
      <c r="AW143" s="55"/>
      <c r="AX143" s="55">
        <v>20</v>
      </c>
      <c r="AY143" s="55">
        <v>6</v>
      </c>
      <c r="AZ143" s="55">
        <v>2</v>
      </c>
      <c r="BA143" s="56">
        <v>112</v>
      </c>
      <c r="BB143" s="57"/>
      <c r="BC143" s="14"/>
      <c r="BD143" s="14"/>
      <c r="BE143" s="14"/>
      <c r="BF143" s="14"/>
      <c r="BG143" s="102"/>
      <c r="BH143" s="95"/>
      <c r="BI143" s="55"/>
      <c r="BJ143" s="55"/>
      <c r="BK143" s="55"/>
      <c r="BL143" s="55"/>
      <c r="BM143" s="56"/>
      <c r="BN143" s="57"/>
      <c r="BO143" s="14"/>
      <c r="BP143" s="14"/>
      <c r="BQ143" s="14"/>
      <c r="BR143" s="14"/>
      <c r="BS143" s="102"/>
      <c r="BT143" s="137"/>
      <c r="BU143" s="58"/>
      <c r="BV143" s="58"/>
      <c r="BW143" s="58"/>
      <c r="BX143" s="58"/>
      <c r="BY143" s="58"/>
      <c r="BZ143" s="58">
        <v>6</v>
      </c>
      <c r="CA143" s="58"/>
      <c r="CB143" s="58"/>
      <c r="CC143" s="138"/>
      <c r="CD143" s="191">
        <v>6</v>
      </c>
      <c r="CE143" s="57">
        <f>ROUND(E143/25,1)</f>
        <v>1.5</v>
      </c>
      <c r="CF143" s="14">
        <v>4</v>
      </c>
      <c r="CG143" s="15">
        <v>6</v>
      </c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</row>
    <row r="144" spans="1:183" ht="32.450000000000003" customHeight="1">
      <c r="A144" s="131">
        <v>2</v>
      </c>
      <c r="B144" s="187" t="s">
        <v>168</v>
      </c>
      <c r="C144" s="167" t="s">
        <v>47</v>
      </c>
      <c r="D144" s="163">
        <f t="shared" si="70"/>
        <v>125</v>
      </c>
      <c r="E144" s="37">
        <f t="shared" si="71"/>
        <v>38</v>
      </c>
      <c r="F144" s="126">
        <f t="shared" si="72"/>
        <v>10</v>
      </c>
      <c r="G144" s="93">
        <f t="shared" si="72"/>
        <v>0</v>
      </c>
      <c r="H144" s="93">
        <f t="shared" si="72"/>
        <v>20</v>
      </c>
      <c r="I144" s="93">
        <f t="shared" si="73"/>
        <v>6</v>
      </c>
      <c r="J144" s="93">
        <f t="shared" si="73"/>
        <v>2</v>
      </c>
      <c r="K144" s="134">
        <f t="shared" si="73"/>
        <v>87</v>
      </c>
      <c r="L144" s="96"/>
      <c r="M144" s="39"/>
      <c r="N144" s="39"/>
      <c r="O144" s="39"/>
      <c r="P144" s="39"/>
      <c r="Q144" s="40"/>
      <c r="R144" s="41"/>
      <c r="S144" s="12"/>
      <c r="T144" s="12"/>
      <c r="U144" s="12"/>
      <c r="V144" s="12"/>
      <c r="W144" s="97"/>
      <c r="X144" s="96"/>
      <c r="Y144" s="39"/>
      <c r="Z144" s="39"/>
      <c r="AA144" s="39"/>
      <c r="AB144" s="39"/>
      <c r="AC144" s="40"/>
      <c r="AD144" s="41"/>
      <c r="AE144" s="12"/>
      <c r="AF144" s="12"/>
      <c r="AG144" s="12"/>
      <c r="AH144" s="12"/>
      <c r="AI144" s="97"/>
      <c r="AJ144" s="96"/>
      <c r="AK144" s="39"/>
      <c r="AL144" s="39"/>
      <c r="AM144" s="39"/>
      <c r="AN144" s="39"/>
      <c r="AO144" s="40"/>
      <c r="AP144" s="41"/>
      <c r="AQ144" s="12"/>
      <c r="AR144" s="12"/>
      <c r="AS144" s="12"/>
      <c r="AT144" s="12"/>
      <c r="AU144" s="97"/>
      <c r="AV144" s="96">
        <v>10</v>
      </c>
      <c r="AW144" s="39"/>
      <c r="AX144" s="39">
        <v>20</v>
      </c>
      <c r="AY144" s="39">
        <v>6</v>
      </c>
      <c r="AZ144" s="39">
        <v>2</v>
      </c>
      <c r="BA144" s="40">
        <v>87</v>
      </c>
      <c r="BB144" s="41"/>
      <c r="BC144" s="12"/>
      <c r="BD144" s="12"/>
      <c r="BE144" s="12"/>
      <c r="BF144" s="12"/>
      <c r="BG144" s="97"/>
      <c r="BH144" s="96"/>
      <c r="BI144" s="39"/>
      <c r="BJ144" s="39"/>
      <c r="BK144" s="39"/>
      <c r="BL144" s="39"/>
      <c r="BM144" s="40"/>
      <c r="BN144" s="41"/>
      <c r="BO144" s="12"/>
      <c r="BP144" s="12"/>
      <c r="BQ144" s="12"/>
      <c r="BR144" s="12"/>
      <c r="BS144" s="97"/>
      <c r="BT144" s="122"/>
      <c r="BU144" s="46"/>
      <c r="BV144" s="46"/>
      <c r="BW144" s="46"/>
      <c r="BX144" s="46"/>
      <c r="BY144" s="46"/>
      <c r="BZ144" s="46">
        <v>5</v>
      </c>
      <c r="CA144" s="46"/>
      <c r="CB144" s="46"/>
      <c r="CC144" s="139"/>
      <c r="CD144" s="186">
        <v>5</v>
      </c>
      <c r="CE144" s="41">
        <f t="shared" ref="CE144:CE153" si="74">ROUND(E144/25,1)</f>
        <v>1.5</v>
      </c>
      <c r="CF144" s="12">
        <v>4</v>
      </c>
      <c r="CG144" s="13">
        <v>5</v>
      </c>
      <c r="CH144"/>
      <c r="CI144"/>
    </row>
    <row r="145" spans="1:183">
      <c r="A145" s="131">
        <v>3</v>
      </c>
      <c r="B145" s="206" t="s">
        <v>169</v>
      </c>
      <c r="C145" s="167" t="s">
        <v>47</v>
      </c>
      <c r="D145" s="163">
        <f t="shared" si="70"/>
        <v>100</v>
      </c>
      <c r="E145" s="37">
        <f t="shared" si="71"/>
        <v>38</v>
      </c>
      <c r="F145" s="126">
        <f t="shared" si="72"/>
        <v>10</v>
      </c>
      <c r="G145" s="93">
        <f t="shared" si="72"/>
        <v>0</v>
      </c>
      <c r="H145" s="93">
        <f t="shared" si="72"/>
        <v>20</v>
      </c>
      <c r="I145" s="93">
        <f t="shared" si="73"/>
        <v>6</v>
      </c>
      <c r="J145" s="93">
        <f t="shared" si="73"/>
        <v>2</v>
      </c>
      <c r="K145" s="134">
        <f t="shared" si="73"/>
        <v>62</v>
      </c>
      <c r="L145" s="96"/>
      <c r="M145" s="39"/>
      <c r="N145" s="39"/>
      <c r="O145" s="39"/>
      <c r="P145" s="39"/>
      <c r="Q145" s="40"/>
      <c r="R145" s="41"/>
      <c r="S145" s="12"/>
      <c r="T145" s="12"/>
      <c r="U145" s="12"/>
      <c r="V145" s="12"/>
      <c r="W145" s="97"/>
      <c r="X145" s="96"/>
      <c r="Y145" s="39"/>
      <c r="Z145" s="39"/>
      <c r="AA145" s="39"/>
      <c r="AB145" s="39"/>
      <c r="AC145" s="40"/>
      <c r="AD145" s="41"/>
      <c r="AE145" s="12"/>
      <c r="AF145" s="12"/>
      <c r="AG145" s="12"/>
      <c r="AH145" s="12"/>
      <c r="AI145" s="97"/>
      <c r="AJ145" s="96"/>
      <c r="AK145" s="39"/>
      <c r="AL145" s="39"/>
      <c r="AM145" s="39"/>
      <c r="AN145" s="39"/>
      <c r="AO145" s="40"/>
      <c r="AP145" s="41"/>
      <c r="AQ145" s="12"/>
      <c r="AR145" s="12"/>
      <c r="AS145" s="12"/>
      <c r="AT145" s="12"/>
      <c r="AU145" s="97"/>
      <c r="AV145" s="96">
        <v>10</v>
      </c>
      <c r="AW145" s="39"/>
      <c r="AX145" s="39">
        <v>20</v>
      </c>
      <c r="AY145" s="39">
        <v>6</v>
      </c>
      <c r="AZ145" s="39">
        <v>2</v>
      </c>
      <c r="BA145" s="40">
        <v>62</v>
      </c>
      <c r="BB145" s="41"/>
      <c r="BC145" s="12"/>
      <c r="BD145" s="12"/>
      <c r="BE145" s="12"/>
      <c r="BF145" s="12"/>
      <c r="BG145" s="97"/>
      <c r="BH145" s="96"/>
      <c r="BI145" s="39"/>
      <c r="BJ145" s="39"/>
      <c r="BK145" s="39"/>
      <c r="BL145" s="39"/>
      <c r="BM145" s="40"/>
      <c r="BN145" s="41"/>
      <c r="BO145" s="12"/>
      <c r="BP145" s="12"/>
      <c r="BQ145" s="12"/>
      <c r="BR145" s="12"/>
      <c r="BS145" s="97"/>
      <c r="BT145" s="122"/>
      <c r="BU145" s="46"/>
      <c r="BV145" s="46"/>
      <c r="BW145" s="46"/>
      <c r="BX145" s="46"/>
      <c r="BY145" s="46"/>
      <c r="BZ145" s="46">
        <v>4</v>
      </c>
      <c r="CA145" s="46"/>
      <c r="CB145" s="46"/>
      <c r="CC145" s="139"/>
      <c r="CD145" s="186">
        <v>4</v>
      </c>
      <c r="CE145" s="41">
        <f t="shared" si="74"/>
        <v>1.5</v>
      </c>
      <c r="CF145" s="12">
        <v>3</v>
      </c>
      <c r="CG145" s="13">
        <v>4</v>
      </c>
      <c r="CH145"/>
      <c r="CI145"/>
    </row>
    <row r="146" spans="1:183" ht="16.899999999999999" customHeight="1">
      <c r="A146" s="131">
        <v>4</v>
      </c>
      <c r="B146" s="187" t="s">
        <v>151</v>
      </c>
      <c r="C146" s="167" t="s">
        <v>47</v>
      </c>
      <c r="D146" s="163">
        <f t="shared" si="70"/>
        <v>75</v>
      </c>
      <c r="E146" s="37">
        <f t="shared" si="71"/>
        <v>30</v>
      </c>
      <c r="F146" s="126">
        <f t="shared" si="72"/>
        <v>10</v>
      </c>
      <c r="G146" s="93">
        <f t="shared" si="72"/>
        <v>0</v>
      </c>
      <c r="H146" s="93">
        <f t="shared" si="72"/>
        <v>12</v>
      </c>
      <c r="I146" s="93">
        <f t="shared" si="73"/>
        <v>6</v>
      </c>
      <c r="J146" s="93">
        <f t="shared" si="73"/>
        <v>2</v>
      </c>
      <c r="K146" s="134">
        <f t="shared" si="73"/>
        <v>45</v>
      </c>
      <c r="L146" s="96"/>
      <c r="M146" s="39"/>
      <c r="N146" s="39"/>
      <c r="O146" s="39"/>
      <c r="P146" s="39"/>
      <c r="Q146" s="40"/>
      <c r="R146" s="41"/>
      <c r="S146" s="12"/>
      <c r="T146" s="12"/>
      <c r="U146" s="12"/>
      <c r="V146" s="12"/>
      <c r="W146" s="97"/>
      <c r="X146" s="96"/>
      <c r="Y146" s="39"/>
      <c r="Z146" s="39"/>
      <c r="AA146" s="39"/>
      <c r="AB146" s="39"/>
      <c r="AC146" s="40"/>
      <c r="AD146" s="41"/>
      <c r="AE146" s="12"/>
      <c r="AF146" s="12"/>
      <c r="AG146" s="12"/>
      <c r="AH146" s="12"/>
      <c r="AI146" s="97"/>
      <c r="AJ146" s="96"/>
      <c r="AK146" s="39"/>
      <c r="AL146" s="39"/>
      <c r="AM146" s="39"/>
      <c r="AN146" s="39"/>
      <c r="AO146" s="40"/>
      <c r="AP146" s="41"/>
      <c r="AQ146" s="12"/>
      <c r="AR146" s="12"/>
      <c r="AS146" s="12"/>
      <c r="AT146" s="12"/>
      <c r="AU146" s="97"/>
      <c r="AV146" s="96"/>
      <c r="AW146" s="39"/>
      <c r="AX146" s="39"/>
      <c r="AY146" s="39"/>
      <c r="AZ146" s="39"/>
      <c r="BA146" s="40"/>
      <c r="BB146" s="41">
        <v>10</v>
      </c>
      <c r="BC146" s="12"/>
      <c r="BD146" s="12">
        <v>12</v>
      </c>
      <c r="BE146" s="12">
        <v>6</v>
      </c>
      <c r="BF146" s="12">
        <v>2</v>
      </c>
      <c r="BG146" s="97">
        <v>45</v>
      </c>
      <c r="BH146" s="96"/>
      <c r="BI146" s="39"/>
      <c r="BJ146" s="39"/>
      <c r="BK146" s="39"/>
      <c r="BL146" s="39"/>
      <c r="BM146" s="40"/>
      <c r="BN146" s="41"/>
      <c r="BO146" s="12"/>
      <c r="BP146" s="12"/>
      <c r="BQ146" s="12"/>
      <c r="BR146" s="12"/>
      <c r="BS146" s="97"/>
      <c r="BT146" s="122"/>
      <c r="BU146" s="46"/>
      <c r="BV146" s="46"/>
      <c r="BW146" s="46"/>
      <c r="BX146" s="46"/>
      <c r="BY146" s="46"/>
      <c r="BZ146" s="46"/>
      <c r="CA146" s="46">
        <v>3</v>
      </c>
      <c r="CB146" s="46"/>
      <c r="CC146" s="139"/>
      <c r="CD146" s="186">
        <v>3</v>
      </c>
      <c r="CE146" s="41">
        <f t="shared" si="74"/>
        <v>1.2</v>
      </c>
      <c r="CF146" s="12">
        <v>2</v>
      </c>
      <c r="CG146" s="13">
        <v>3</v>
      </c>
      <c r="CH146"/>
      <c r="CI146"/>
    </row>
    <row r="147" spans="1:183" s="174" customFormat="1">
      <c r="A147" s="131">
        <v>5</v>
      </c>
      <c r="B147" s="189" t="s">
        <v>170</v>
      </c>
      <c r="C147" s="167" t="s">
        <v>47</v>
      </c>
      <c r="D147" s="163">
        <f t="shared" si="70"/>
        <v>75</v>
      </c>
      <c r="E147" s="37">
        <f t="shared" si="71"/>
        <v>30</v>
      </c>
      <c r="F147" s="126">
        <f t="shared" si="72"/>
        <v>10</v>
      </c>
      <c r="G147" s="93">
        <f t="shared" si="72"/>
        <v>0</v>
      </c>
      <c r="H147" s="93">
        <f t="shared" si="72"/>
        <v>12</v>
      </c>
      <c r="I147" s="93">
        <f t="shared" si="73"/>
        <v>6</v>
      </c>
      <c r="J147" s="93">
        <f t="shared" si="73"/>
        <v>2</v>
      </c>
      <c r="K147" s="134">
        <f t="shared" si="73"/>
        <v>45</v>
      </c>
      <c r="L147" s="96"/>
      <c r="M147" s="39"/>
      <c r="N147" s="39"/>
      <c r="O147" s="39"/>
      <c r="P147" s="39"/>
      <c r="Q147" s="40"/>
      <c r="R147" s="41"/>
      <c r="S147" s="12"/>
      <c r="T147" s="12"/>
      <c r="U147" s="12"/>
      <c r="V147" s="12"/>
      <c r="W147" s="97"/>
      <c r="X147" s="96"/>
      <c r="Y147" s="39"/>
      <c r="Z147" s="39"/>
      <c r="AA147" s="39"/>
      <c r="AB147" s="39"/>
      <c r="AC147" s="40"/>
      <c r="AD147" s="41"/>
      <c r="AE147" s="12"/>
      <c r="AF147" s="12"/>
      <c r="AG147" s="12"/>
      <c r="AH147" s="12"/>
      <c r="AI147" s="97"/>
      <c r="AJ147" s="96"/>
      <c r="AK147" s="39"/>
      <c r="AL147" s="39"/>
      <c r="AM147" s="39"/>
      <c r="AN147" s="39"/>
      <c r="AO147" s="40"/>
      <c r="AP147" s="41"/>
      <c r="AQ147" s="12"/>
      <c r="AR147" s="12"/>
      <c r="AS147" s="12"/>
      <c r="AT147" s="12"/>
      <c r="AU147" s="97"/>
      <c r="AV147" s="96"/>
      <c r="AW147" s="39"/>
      <c r="AX147" s="39"/>
      <c r="AY147" s="39"/>
      <c r="AZ147" s="39"/>
      <c r="BA147" s="40"/>
      <c r="BB147" s="41">
        <v>10</v>
      </c>
      <c r="BC147" s="12"/>
      <c r="BD147" s="12">
        <v>12</v>
      </c>
      <c r="BE147" s="12">
        <v>6</v>
      </c>
      <c r="BF147" s="12">
        <v>2</v>
      </c>
      <c r="BG147" s="97">
        <v>45</v>
      </c>
      <c r="BH147" s="96"/>
      <c r="BI147" s="39"/>
      <c r="BJ147" s="39"/>
      <c r="BK147" s="39"/>
      <c r="BL147" s="39"/>
      <c r="BM147" s="40"/>
      <c r="BN147" s="41"/>
      <c r="BO147" s="12"/>
      <c r="BP147" s="12"/>
      <c r="BQ147" s="12"/>
      <c r="BR147" s="12"/>
      <c r="BS147" s="97"/>
      <c r="BT147" s="122"/>
      <c r="BU147" s="46"/>
      <c r="BV147" s="46"/>
      <c r="BW147" s="46"/>
      <c r="BX147" s="46"/>
      <c r="BY147" s="46"/>
      <c r="BZ147" s="46"/>
      <c r="CA147" s="46">
        <v>3</v>
      </c>
      <c r="CB147" s="46"/>
      <c r="CC147" s="139"/>
      <c r="CD147" s="186">
        <v>3</v>
      </c>
      <c r="CE147" s="41">
        <f t="shared" si="74"/>
        <v>1.2</v>
      </c>
      <c r="CF147" s="12">
        <v>3</v>
      </c>
      <c r="CG147" s="13">
        <v>3</v>
      </c>
    </row>
    <row r="148" spans="1:183" s="174" customFormat="1">
      <c r="A148" s="131">
        <v>6</v>
      </c>
      <c r="B148" s="187" t="s">
        <v>171</v>
      </c>
      <c r="C148" s="167" t="s">
        <v>47</v>
      </c>
      <c r="D148" s="163">
        <f t="shared" si="70"/>
        <v>75</v>
      </c>
      <c r="E148" s="37">
        <f t="shared" si="71"/>
        <v>30</v>
      </c>
      <c r="F148" s="126">
        <f t="shared" si="72"/>
        <v>10</v>
      </c>
      <c r="G148" s="93">
        <f t="shared" si="72"/>
        <v>0</v>
      </c>
      <c r="H148" s="93">
        <f t="shared" si="72"/>
        <v>12</v>
      </c>
      <c r="I148" s="93">
        <f t="shared" si="73"/>
        <v>6</v>
      </c>
      <c r="J148" s="93">
        <f t="shared" si="73"/>
        <v>2</v>
      </c>
      <c r="K148" s="134">
        <f t="shared" si="73"/>
        <v>45</v>
      </c>
      <c r="L148" s="96"/>
      <c r="M148" s="39"/>
      <c r="N148" s="39"/>
      <c r="O148" s="39"/>
      <c r="P148" s="39"/>
      <c r="Q148" s="40"/>
      <c r="R148" s="41"/>
      <c r="S148" s="12"/>
      <c r="T148" s="12"/>
      <c r="U148" s="12"/>
      <c r="V148" s="12"/>
      <c r="W148" s="97"/>
      <c r="X148" s="96"/>
      <c r="Y148" s="39"/>
      <c r="Z148" s="39"/>
      <c r="AA148" s="39"/>
      <c r="AB148" s="39"/>
      <c r="AC148" s="40"/>
      <c r="AD148" s="41"/>
      <c r="AE148" s="12"/>
      <c r="AF148" s="12"/>
      <c r="AG148" s="12"/>
      <c r="AH148" s="12"/>
      <c r="AI148" s="97"/>
      <c r="AJ148" s="96"/>
      <c r="AK148" s="39"/>
      <c r="AL148" s="39"/>
      <c r="AM148" s="39"/>
      <c r="AN148" s="39"/>
      <c r="AO148" s="40"/>
      <c r="AP148" s="41"/>
      <c r="AQ148" s="12"/>
      <c r="AR148" s="12"/>
      <c r="AS148" s="12"/>
      <c r="AT148" s="12"/>
      <c r="AU148" s="97"/>
      <c r="AV148" s="96"/>
      <c r="AW148" s="39"/>
      <c r="AX148" s="39"/>
      <c r="AY148" s="39"/>
      <c r="AZ148" s="39"/>
      <c r="BA148" s="40"/>
      <c r="BB148" s="41">
        <v>10</v>
      </c>
      <c r="BC148" s="12"/>
      <c r="BD148" s="12">
        <v>12</v>
      </c>
      <c r="BE148" s="12">
        <v>6</v>
      </c>
      <c r="BF148" s="12">
        <v>2</v>
      </c>
      <c r="BG148" s="97">
        <v>45</v>
      </c>
      <c r="BH148" s="96"/>
      <c r="BI148" s="39"/>
      <c r="BJ148" s="39"/>
      <c r="BK148" s="39"/>
      <c r="BL148" s="39"/>
      <c r="BM148" s="40"/>
      <c r="BN148" s="41"/>
      <c r="BO148" s="12"/>
      <c r="BP148" s="12"/>
      <c r="BQ148" s="12"/>
      <c r="BR148" s="12"/>
      <c r="BS148" s="97"/>
      <c r="BT148" s="122"/>
      <c r="BU148" s="46"/>
      <c r="BV148" s="46"/>
      <c r="BW148" s="46"/>
      <c r="BX148" s="46"/>
      <c r="BY148" s="46"/>
      <c r="BZ148" s="46"/>
      <c r="CA148" s="46">
        <v>3</v>
      </c>
      <c r="CB148" s="46"/>
      <c r="CC148" s="139"/>
      <c r="CD148" s="186">
        <v>3</v>
      </c>
      <c r="CE148" s="41">
        <f t="shared" si="74"/>
        <v>1.2</v>
      </c>
      <c r="CF148" s="12">
        <v>3</v>
      </c>
      <c r="CG148" s="13">
        <v>3</v>
      </c>
    </row>
    <row r="149" spans="1:183">
      <c r="A149" s="131">
        <v>7</v>
      </c>
      <c r="B149" s="172" t="s">
        <v>172</v>
      </c>
      <c r="C149" s="167" t="s">
        <v>47</v>
      </c>
      <c r="D149" s="163">
        <f t="shared" si="70"/>
        <v>150</v>
      </c>
      <c r="E149" s="37">
        <f t="shared" si="71"/>
        <v>38</v>
      </c>
      <c r="F149" s="126">
        <f t="shared" si="72"/>
        <v>10</v>
      </c>
      <c r="G149" s="93">
        <f t="shared" si="72"/>
        <v>0</v>
      </c>
      <c r="H149" s="93">
        <f t="shared" si="72"/>
        <v>20</v>
      </c>
      <c r="I149" s="93">
        <f t="shared" si="73"/>
        <v>6</v>
      </c>
      <c r="J149" s="93">
        <f t="shared" si="73"/>
        <v>2</v>
      </c>
      <c r="K149" s="134">
        <f t="shared" si="73"/>
        <v>112</v>
      </c>
      <c r="L149" s="96"/>
      <c r="M149" s="39"/>
      <c r="N149" s="39"/>
      <c r="O149" s="39"/>
      <c r="P149" s="39"/>
      <c r="Q149" s="40"/>
      <c r="R149" s="41"/>
      <c r="S149" s="12"/>
      <c r="T149" s="12"/>
      <c r="U149" s="12"/>
      <c r="V149" s="12"/>
      <c r="W149" s="97"/>
      <c r="X149" s="96"/>
      <c r="Y149" s="39"/>
      <c r="Z149" s="39"/>
      <c r="AA149" s="39"/>
      <c r="AB149" s="39"/>
      <c r="AC149" s="40"/>
      <c r="AD149" s="41"/>
      <c r="AE149" s="12"/>
      <c r="AF149" s="12"/>
      <c r="AG149" s="12"/>
      <c r="AH149" s="12"/>
      <c r="AI149" s="97"/>
      <c r="AJ149" s="96"/>
      <c r="AK149" s="39"/>
      <c r="AL149" s="39"/>
      <c r="AM149" s="39"/>
      <c r="AN149" s="39"/>
      <c r="AO149" s="40"/>
      <c r="AP149" s="41"/>
      <c r="AQ149" s="12"/>
      <c r="AR149" s="12"/>
      <c r="AS149" s="12"/>
      <c r="AT149" s="12"/>
      <c r="AU149" s="97"/>
      <c r="AV149" s="96"/>
      <c r="AW149" s="39"/>
      <c r="AX149" s="39"/>
      <c r="AY149" s="39"/>
      <c r="AZ149" s="39"/>
      <c r="BA149" s="40"/>
      <c r="BB149" s="41"/>
      <c r="BC149" s="12"/>
      <c r="BD149" s="12"/>
      <c r="BE149" s="12"/>
      <c r="BF149" s="12"/>
      <c r="BG149" s="97"/>
      <c r="BH149" s="96">
        <v>10</v>
      </c>
      <c r="BI149" s="39"/>
      <c r="BJ149" s="39">
        <v>20</v>
      </c>
      <c r="BK149" s="39">
        <v>6</v>
      </c>
      <c r="BL149" s="39">
        <v>2</v>
      </c>
      <c r="BM149" s="40">
        <v>112</v>
      </c>
      <c r="BN149" s="41"/>
      <c r="BO149" s="12"/>
      <c r="BP149" s="12"/>
      <c r="BQ149" s="12"/>
      <c r="BR149" s="12"/>
      <c r="BS149" s="97"/>
      <c r="BT149" s="122"/>
      <c r="BU149" s="46"/>
      <c r="BV149" s="46"/>
      <c r="BW149" s="46"/>
      <c r="BX149" s="46"/>
      <c r="BY149" s="46"/>
      <c r="BZ149" s="46"/>
      <c r="CA149" s="46"/>
      <c r="CB149" s="46">
        <v>6</v>
      </c>
      <c r="CC149" s="139"/>
      <c r="CD149" s="186">
        <v>6</v>
      </c>
      <c r="CE149" s="41">
        <f t="shared" si="74"/>
        <v>1.5</v>
      </c>
      <c r="CF149" s="12">
        <v>5</v>
      </c>
      <c r="CG149" s="13">
        <v>6</v>
      </c>
      <c r="CH149"/>
      <c r="CI149"/>
    </row>
    <row r="150" spans="1:183" ht="16.899999999999999" customHeight="1">
      <c r="A150" s="131">
        <v>8</v>
      </c>
      <c r="B150" s="208" t="s">
        <v>155</v>
      </c>
      <c r="C150" s="167" t="s">
        <v>47</v>
      </c>
      <c r="D150" s="163">
        <f t="shared" si="70"/>
        <v>125</v>
      </c>
      <c r="E150" s="37">
        <f t="shared" si="71"/>
        <v>38</v>
      </c>
      <c r="F150" s="126">
        <f t="shared" si="72"/>
        <v>10</v>
      </c>
      <c r="G150" s="93">
        <f t="shared" si="72"/>
        <v>0</v>
      </c>
      <c r="H150" s="93">
        <f t="shared" si="72"/>
        <v>20</v>
      </c>
      <c r="I150" s="93">
        <f t="shared" si="73"/>
        <v>6</v>
      </c>
      <c r="J150" s="93">
        <f t="shared" si="73"/>
        <v>2</v>
      </c>
      <c r="K150" s="134">
        <f t="shared" si="73"/>
        <v>87</v>
      </c>
      <c r="L150" s="96"/>
      <c r="M150" s="39"/>
      <c r="N150" s="39"/>
      <c r="O150" s="39"/>
      <c r="P150" s="39"/>
      <c r="Q150" s="40"/>
      <c r="R150" s="41"/>
      <c r="S150" s="12"/>
      <c r="T150" s="12"/>
      <c r="U150" s="12"/>
      <c r="V150" s="12"/>
      <c r="W150" s="97"/>
      <c r="X150" s="96"/>
      <c r="Y150" s="39"/>
      <c r="Z150" s="39"/>
      <c r="AA150" s="39"/>
      <c r="AB150" s="39"/>
      <c r="AC150" s="40"/>
      <c r="AD150" s="41"/>
      <c r="AE150" s="12"/>
      <c r="AF150" s="12"/>
      <c r="AG150" s="12"/>
      <c r="AH150" s="12"/>
      <c r="AI150" s="97"/>
      <c r="AJ150" s="96"/>
      <c r="AK150" s="39"/>
      <c r="AL150" s="39"/>
      <c r="AM150" s="39"/>
      <c r="AN150" s="39"/>
      <c r="AO150" s="40"/>
      <c r="AP150" s="41"/>
      <c r="AQ150" s="12"/>
      <c r="AR150" s="12"/>
      <c r="AS150" s="12"/>
      <c r="AT150" s="12"/>
      <c r="AU150" s="97"/>
      <c r="AV150" s="96"/>
      <c r="AW150" s="39"/>
      <c r="AX150" s="39"/>
      <c r="AY150" s="39"/>
      <c r="AZ150" s="39"/>
      <c r="BA150" s="40"/>
      <c r="BB150" s="41"/>
      <c r="BC150" s="12"/>
      <c r="BD150" s="12"/>
      <c r="BE150" s="12"/>
      <c r="BF150" s="12"/>
      <c r="BG150" s="97"/>
      <c r="BH150" s="96">
        <v>10</v>
      </c>
      <c r="BI150" s="39"/>
      <c r="BJ150" s="39">
        <v>20</v>
      </c>
      <c r="BK150" s="39">
        <v>6</v>
      </c>
      <c r="BL150" s="39">
        <v>2</v>
      </c>
      <c r="BM150" s="40">
        <v>87</v>
      </c>
      <c r="BN150" s="41"/>
      <c r="BO150" s="12"/>
      <c r="BP150" s="12"/>
      <c r="BQ150" s="12"/>
      <c r="BR150" s="12"/>
      <c r="BS150" s="97"/>
      <c r="BT150" s="122"/>
      <c r="BU150" s="46"/>
      <c r="BV150" s="46"/>
      <c r="BW150" s="46"/>
      <c r="BX150" s="46"/>
      <c r="BY150" s="46"/>
      <c r="BZ150" s="46"/>
      <c r="CA150" s="46"/>
      <c r="CB150" s="46">
        <v>5</v>
      </c>
      <c r="CC150" s="139"/>
      <c r="CD150" s="186">
        <v>5</v>
      </c>
      <c r="CE150" s="41">
        <f t="shared" si="74"/>
        <v>1.5</v>
      </c>
      <c r="CF150" s="12">
        <v>4</v>
      </c>
      <c r="CG150" s="13">
        <v>5</v>
      </c>
      <c r="CH150"/>
      <c r="CI150"/>
    </row>
    <row r="151" spans="1:183">
      <c r="A151" s="131">
        <v>9</v>
      </c>
      <c r="B151" s="211" t="s">
        <v>131</v>
      </c>
      <c r="C151" s="167" t="s">
        <v>47</v>
      </c>
      <c r="D151" s="163">
        <f t="shared" si="70"/>
        <v>100</v>
      </c>
      <c r="E151" s="37">
        <f t="shared" si="71"/>
        <v>23</v>
      </c>
      <c r="F151" s="126">
        <f t="shared" si="72"/>
        <v>0</v>
      </c>
      <c r="G151" s="93">
        <f t="shared" si="72"/>
        <v>0</v>
      </c>
      <c r="H151" s="93">
        <f t="shared" si="72"/>
        <v>20</v>
      </c>
      <c r="I151" s="93">
        <f t="shared" si="73"/>
        <v>2</v>
      </c>
      <c r="J151" s="93">
        <f t="shared" si="73"/>
        <v>1</v>
      </c>
      <c r="K151" s="134">
        <f t="shared" si="73"/>
        <v>77</v>
      </c>
      <c r="L151" s="96"/>
      <c r="M151" s="39"/>
      <c r="N151" s="39"/>
      <c r="O151" s="39"/>
      <c r="P151" s="39"/>
      <c r="Q151" s="40"/>
      <c r="R151" s="41"/>
      <c r="S151" s="12"/>
      <c r="T151" s="12"/>
      <c r="U151" s="12"/>
      <c r="V151" s="12"/>
      <c r="W151" s="97"/>
      <c r="X151" s="96"/>
      <c r="Y151" s="39"/>
      <c r="Z151" s="39"/>
      <c r="AA151" s="39"/>
      <c r="AB151" s="39"/>
      <c r="AC151" s="40"/>
      <c r="AD151" s="41"/>
      <c r="AE151" s="12"/>
      <c r="AF151" s="12"/>
      <c r="AG151" s="12"/>
      <c r="AH151" s="12"/>
      <c r="AI151" s="97"/>
      <c r="AJ151" s="96"/>
      <c r="AK151" s="39"/>
      <c r="AL151" s="39"/>
      <c r="AM151" s="39"/>
      <c r="AN151" s="39"/>
      <c r="AO151" s="40"/>
      <c r="AP151" s="41"/>
      <c r="AQ151" s="12"/>
      <c r="AR151" s="12"/>
      <c r="AS151" s="12"/>
      <c r="AT151" s="12"/>
      <c r="AU151" s="97"/>
      <c r="AV151" s="96"/>
      <c r="AW151" s="39"/>
      <c r="AX151" s="39"/>
      <c r="AY151" s="39"/>
      <c r="AZ151" s="39"/>
      <c r="BA151" s="40"/>
      <c r="BB151" s="41"/>
      <c r="BC151" s="12"/>
      <c r="BD151" s="12"/>
      <c r="BE151" s="12"/>
      <c r="BF151" s="12"/>
      <c r="BG151" s="97"/>
      <c r="BH151" s="96"/>
      <c r="BI151" s="39"/>
      <c r="BJ151" s="39">
        <v>20</v>
      </c>
      <c r="BK151" s="39">
        <v>2</v>
      </c>
      <c r="BL151" s="39">
        <v>1</v>
      </c>
      <c r="BM151" s="40">
        <v>77</v>
      </c>
      <c r="BN151" s="41"/>
      <c r="BO151" s="12"/>
      <c r="BP151" s="12"/>
      <c r="BQ151" s="12"/>
      <c r="BR151" s="12"/>
      <c r="BS151" s="97"/>
      <c r="BT151" s="122"/>
      <c r="BU151" s="46"/>
      <c r="BV151" s="46"/>
      <c r="BW151" s="46"/>
      <c r="BX151" s="46"/>
      <c r="BY151" s="46"/>
      <c r="BZ151" s="46"/>
      <c r="CA151" s="46"/>
      <c r="CB151" s="46">
        <v>4</v>
      </c>
      <c r="CC151" s="139"/>
      <c r="CD151" s="186">
        <v>4</v>
      </c>
      <c r="CE151" s="41">
        <f t="shared" si="74"/>
        <v>0.9</v>
      </c>
      <c r="CF151" s="12">
        <v>4</v>
      </c>
      <c r="CG151" s="13">
        <v>4</v>
      </c>
      <c r="CH151"/>
      <c r="CI151"/>
    </row>
    <row r="152" spans="1:183">
      <c r="A152" s="131">
        <v>10</v>
      </c>
      <c r="B152" s="187" t="s">
        <v>173</v>
      </c>
      <c r="C152" s="167" t="s">
        <v>47</v>
      </c>
      <c r="D152" s="163">
        <f t="shared" si="70"/>
        <v>100</v>
      </c>
      <c r="E152" s="37">
        <f t="shared" si="71"/>
        <v>38</v>
      </c>
      <c r="F152" s="126">
        <f>SUM(L152:L152,R152:R152,X152:X152,AD152:AD152,AJ152:AJ152,AP152:AP152,AV152:AV152,BB152:BB152,BH152:BH152,BN152:BN152)</f>
        <v>10</v>
      </c>
      <c r="G152" s="93">
        <f t="shared" si="72"/>
        <v>0</v>
      </c>
      <c r="H152" s="93">
        <f t="shared" si="72"/>
        <v>20</v>
      </c>
      <c r="I152" s="93">
        <f t="shared" si="73"/>
        <v>6</v>
      </c>
      <c r="J152" s="93">
        <f t="shared" si="73"/>
        <v>2</v>
      </c>
      <c r="K152" s="134">
        <f t="shared" si="73"/>
        <v>62</v>
      </c>
      <c r="L152" s="96"/>
      <c r="M152" s="39"/>
      <c r="N152" s="39"/>
      <c r="O152" s="39"/>
      <c r="P152" s="39"/>
      <c r="Q152" s="40"/>
      <c r="R152" s="41"/>
      <c r="S152" s="12"/>
      <c r="T152" s="12"/>
      <c r="U152" s="12"/>
      <c r="V152" s="12"/>
      <c r="W152" s="97"/>
      <c r="X152" s="96"/>
      <c r="Y152" s="39"/>
      <c r="Z152" s="39"/>
      <c r="AA152" s="39"/>
      <c r="AB152" s="39"/>
      <c r="AC152" s="40"/>
      <c r="AD152" s="41"/>
      <c r="AE152" s="12"/>
      <c r="AF152" s="12"/>
      <c r="AG152" s="12"/>
      <c r="AH152" s="12"/>
      <c r="AI152" s="97"/>
      <c r="AJ152" s="96"/>
      <c r="AK152" s="39"/>
      <c r="AL152" s="39"/>
      <c r="AM152" s="39"/>
      <c r="AN152" s="39"/>
      <c r="AO152" s="40"/>
      <c r="AP152" s="41"/>
      <c r="AQ152" s="12"/>
      <c r="AR152" s="12"/>
      <c r="AS152" s="12"/>
      <c r="AT152" s="12"/>
      <c r="AU152" s="97"/>
      <c r="AV152" s="96"/>
      <c r="AW152" s="39"/>
      <c r="AX152" s="39"/>
      <c r="AY152" s="39"/>
      <c r="AZ152" s="39"/>
      <c r="BA152" s="40"/>
      <c r="BB152" s="41"/>
      <c r="BC152" s="12"/>
      <c r="BD152" s="12"/>
      <c r="BE152" s="12"/>
      <c r="BF152" s="12"/>
      <c r="BG152" s="97"/>
      <c r="BH152" s="96"/>
      <c r="BI152" s="39"/>
      <c r="BJ152" s="39"/>
      <c r="BK152" s="39"/>
      <c r="BL152" s="39"/>
      <c r="BM152" s="40"/>
      <c r="BN152" s="41">
        <v>10</v>
      </c>
      <c r="BO152" s="12"/>
      <c r="BP152" s="12">
        <v>20</v>
      </c>
      <c r="BQ152" s="12">
        <v>6</v>
      </c>
      <c r="BR152" s="12">
        <v>2</v>
      </c>
      <c r="BS152" s="97">
        <v>62</v>
      </c>
      <c r="BT152" s="122"/>
      <c r="BU152" s="46"/>
      <c r="BV152" s="46"/>
      <c r="BW152" s="46"/>
      <c r="BX152" s="46"/>
      <c r="BY152" s="46"/>
      <c r="BZ152" s="46"/>
      <c r="CA152" s="46"/>
      <c r="CB152" s="46"/>
      <c r="CC152" s="139">
        <v>4</v>
      </c>
      <c r="CD152" s="186">
        <v>4</v>
      </c>
      <c r="CE152" s="41">
        <f t="shared" si="74"/>
        <v>1.5</v>
      </c>
      <c r="CF152" s="12">
        <v>3</v>
      </c>
      <c r="CG152" s="13">
        <v>4</v>
      </c>
      <c r="CH152"/>
      <c r="CI152"/>
    </row>
    <row r="153" spans="1:183">
      <c r="A153" s="131">
        <v>11</v>
      </c>
      <c r="B153" s="189" t="s">
        <v>174</v>
      </c>
      <c r="C153" s="167" t="s">
        <v>47</v>
      </c>
      <c r="D153" s="163">
        <f>SUM(F153:K153)</f>
        <v>150</v>
      </c>
      <c r="E153" s="37">
        <f t="shared" si="71"/>
        <v>38</v>
      </c>
      <c r="F153" s="126">
        <f>SUM(L153:L153,R153:R153,X153:X153,AD153:AD153,AJ153:AJ153,AP153:AP153,AV153:AV153,BB153:BB153,BH153:BH153,BN153:BN153)</f>
        <v>0</v>
      </c>
      <c r="G153" s="93">
        <f t="shared" si="72"/>
        <v>0</v>
      </c>
      <c r="H153" s="93">
        <f t="shared" si="72"/>
        <v>30</v>
      </c>
      <c r="I153" s="93">
        <f t="shared" si="73"/>
        <v>6</v>
      </c>
      <c r="J153" s="93">
        <f t="shared" si="73"/>
        <v>2</v>
      </c>
      <c r="K153" s="134">
        <f t="shared" si="73"/>
        <v>112</v>
      </c>
      <c r="L153" s="96"/>
      <c r="M153" s="39"/>
      <c r="N153" s="39"/>
      <c r="O153" s="39"/>
      <c r="P153" s="39"/>
      <c r="Q153" s="40"/>
      <c r="R153" s="41"/>
      <c r="S153" s="12"/>
      <c r="T153" s="12"/>
      <c r="U153" s="12"/>
      <c r="V153" s="12"/>
      <c r="W153" s="97"/>
      <c r="X153" s="96"/>
      <c r="Y153" s="39"/>
      <c r="Z153" s="39"/>
      <c r="AA153" s="39"/>
      <c r="AB153" s="39"/>
      <c r="AC153" s="40"/>
      <c r="AD153" s="41"/>
      <c r="AE153" s="12"/>
      <c r="AF153" s="12"/>
      <c r="AG153" s="12"/>
      <c r="AH153" s="12"/>
      <c r="AI153" s="97"/>
      <c r="AJ153" s="96"/>
      <c r="AK153" s="39"/>
      <c r="AL153" s="39"/>
      <c r="AM153" s="39"/>
      <c r="AN153" s="39"/>
      <c r="AO153" s="40"/>
      <c r="AP153" s="41"/>
      <c r="AQ153" s="12"/>
      <c r="AR153" s="12"/>
      <c r="AS153" s="12"/>
      <c r="AT153" s="12"/>
      <c r="AU153" s="97"/>
      <c r="AV153" s="96"/>
      <c r="AW153" s="39"/>
      <c r="AX153" s="39"/>
      <c r="AY153" s="39"/>
      <c r="AZ153" s="39"/>
      <c r="BA153" s="40"/>
      <c r="BB153" s="41"/>
      <c r="BC153" s="12"/>
      <c r="BD153" s="12"/>
      <c r="BE153" s="12"/>
      <c r="BF153" s="12"/>
      <c r="BG153" s="97"/>
      <c r="BH153" s="96"/>
      <c r="BI153" s="39"/>
      <c r="BJ153" s="39"/>
      <c r="BK153" s="39"/>
      <c r="BL153" s="39"/>
      <c r="BM153" s="40"/>
      <c r="BN153" s="41">
        <v>0</v>
      </c>
      <c r="BO153" s="12"/>
      <c r="BP153" s="12">
        <v>30</v>
      </c>
      <c r="BQ153" s="12">
        <v>6</v>
      </c>
      <c r="BR153" s="12">
        <v>2</v>
      </c>
      <c r="BS153" s="97">
        <v>112</v>
      </c>
      <c r="BT153" s="122"/>
      <c r="BU153" s="46"/>
      <c r="BV153" s="46"/>
      <c r="BW153" s="46"/>
      <c r="BX153" s="46"/>
      <c r="BY153" s="46"/>
      <c r="BZ153" s="46"/>
      <c r="CA153" s="46"/>
      <c r="CB153" s="46"/>
      <c r="CC153" s="139">
        <v>6</v>
      </c>
      <c r="CD153" s="186">
        <v>6</v>
      </c>
      <c r="CE153" s="41">
        <f t="shared" si="74"/>
        <v>1.5</v>
      </c>
      <c r="CF153" s="12">
        <v>5</v>
      </c>
      <c r="CG153" s="13">
        <v>6</v>
      </c>
      <c r="CH153"/>
      <c r="CI153"/>
    </row>
    <row r="154" spans="1:183" ht="15.95" thickBot="1">
      <c r="A154" s="143">
        <v>12</v>
      </c>
      <c r="B154" s="190" t="s">
        <v>134</v>
      </c>
      <c r="C154" s="168" t="s">
        <v>47</v>
      </c>
      <c r="D154" s="164">
        <f>SUM(F154:K154)</f>
        <v>175</v>
      </c>
      <c r="E154" s="66">
        <f>SUM(F154:J154)</f>
        <v>38</v>
      </c>
      <c r="F154" s="140">
        <f>SUM(L154:L154,R154:R154,X154:X154,AD154:AD154,AJ154:AJ154,AP154:AP154,AV154:AV154,BB154:BB154,BH154:BH154,BN154:BN154)</f>
        <v>0</v>
      </c>
      <c r="G154" s="141">
        <f>SUM(M154:M154,S154:S154,Y154:Y154,AE154:AE154,AK154:AK154,AQ154:AQ154,AW154:AW154,BC154:BC154,BI154:BI154,BO154:BO154)</f>
        <v>0</v>
      </c>
      <c r="H154" s="141">
        <f t="shared" si="72"/>
        <v>30</v>
      </c>
      <c r="I154" s="141">
        <f>SUM(O154:O154,U154:U154,AA154:AA154,AG154:AG154,AM154:AM154,AS154:AS154,AY154:AY154,BE154:BE154,BK154:BK154,BQ154:BQ154)</f>
        <v>6</v>
      </c>
      <c r="J154" s="141">
        <f>SUM(P154:P154,V154:V154,AB154:AB154,AH154:AH154,AN154:AN154,AT154:AT154,AZ154:AZ154,BF154:BF154,BL154:BL154,BR154:BR154)</f>
        <v>2</v>
      </c>
      <c r="K154" s="142">
        <f>SUM(Q154:Q154,W154:W154,AC154:AC154,AI154:AI154,AO154:AO154,AU154:AU154,BA154:BA154,BG154:BG154,BM154:BM154,BS154:BS154)</f>
        <v>137</v>
      </c>
      <c r="L154" s="67"/>
      <c r="M154" s="49"/>
      <c r="N154" s="49"/>
      <c r="O154" s="49"/>
      <c r="P154" s="49"/>
      <c r="Q154" s="50"/>
      <c r="R154" s="52"/>
      <c r="S154" s="10"/>
      <c r="T154" s="10"/>
      <c r="U154" s="10"/>
      <c r="V154" s="10"/>
      <c r="W154" s="151"/>
      <c r="X154" s="67"/>
      <c r="Y154" s="49"/>
      <c r="Z154" s="49"/>
      <c r="AA154" s="49"/>
      <c r="AB154" s="49"/>
      <c r="AC154" s="50"/>
      <c r="AD154" s="52"/>
      <c r="AE154" s="10"/>
      <c r="AF154" s="10"/>
      <c r="AG154" s="10"/>
      <c r="AH154" s="10"/>
      <c r="AI154" s="151"/>
      <c r="AJ154" s="67"/>
      <c r="AK154" s="49"/>
      <c r="AL154" s="49"/>
      <c r="AM154" s="49"/>
      <c r="AN154" s="49"/>
      <c r="AO154" s="50"/>
      <c r="AP154" s="52"/>
      <c r="AQ154" s="10"/>
      <c r="AR154" s="10"/>
      <c r="AS154" s="10"/>
      <c r="AT154" s="10"/>
      <c r="AU154" s="151"/>
      <c r="AV154" s="67"/>
      <c r="AW154" s="49"/>
      <c r="AX154" s="49"/>
      <c r="AY154" s="49"/>
      <c r="AZ154" s="49"/>
      <c r="BA154" s="50"/>
      <c r="BB154" s="52"/>
      <c r="BC154" s="10"/>
      <c r="BD154" s="10"/>
      <c r="BE154" s="10"/>
      <c r="BF154" s="10"/>
      <c r="BG154" s="151"/>
      <c r="BH154" s="67"/>
      <c r="BI154" s="49"/>
      <c r="BJ154" s="49"/>
      <c r="BK154" s="49"/>
      <c r="BL154" s="49"/>
      <c r="BM154" s="50"/>
      <c r="BN154" s="52">
        <v>0</v>
      </c>
      <c r="BO154" s="10"/>
      <c r="BP154" s="10">
        <v>30</v>
      </c>
      <c r="BQ154" s="10">
        <v>6</v>
      </c>
      <c r="BR154" s="10">
        <v>2</v>
      </c>
      <c r="BS154" s="151">
        <v>137</v>
      </c>
      <c r="BT154" s="70"/>
      <c r="BU154" s="63"/>
      <c r="BV154" s="63"/>
      <c r="BW154" s="63"/>
      <c r="BX154" s="63"/>
      <c r="BY154" s="63"/>
      <c r="BZ154" s="63"/>
      <c r="CA154" s="63"/>
      <c r="CB154" s="63"/>
      <c r="CC154" s="156">
        <v>7</v>
      </c>
      <c r="CD154" s="192">
        <v>7</v>
      </c>
      <c r="CE154" s="62">
        <f>ROUND(E154/25,1)</f>
        <v>1.5</v>
      </c>
      <c r="CF154" s="16">
        <v>6</v>
      </c>
      <c r="CG154" s="17">
        <v>7</v>
      </c>
      <c r="CH154"/>
      <c r="CI154"/>
    </row>
    <row r="155" spans="1:183" ht="15.95" customHeight="1" thickBot="1">
      <c r="A155" s="2"/>
      <c r="B155" s="128" t="s">
        <v>52</v>
      </c>
      <c r="C155" s="88"/>
      <c r="D155" s="165">
        <f t="shared" ref="D155:BO155" si="75">SUM(D143:D154)</f>
        <v>1400</v>
      </c>
      <c r="E155" s="53">
        <f t="shared" si="75"/>
        <v>417</v>
      </c>
      <c r="F155" s="88">
        <f t="shared" si="75"/>
        <v>90</v>
      </c>
      <c r="G155" s="89">
        <f t="shared" si="75"/>
        <v>0</v>
      </c>
      <c r="H155" s="89">
        <f t="shared" si="75"/>
        <v>236</v>
      </c>
      <c r="I155" s="89">
        <f t="shared" si="75"/>
        <v>68</v>
      </c>
      <c r="J155" s="89">
        <f t="shared" si="75"/>
        <v>23</v>
      </c>
      <c r="K155" s="68">
        <f t="shared" si="75"/>
        <v>983</v>
      </c>
      <c r="L155" s="149">
        <f t="shared" si="75"/>
        <v>0</v>
      </c>
      <c r="M155" s="150">
        <f t="shared" si="75"/>
        <v>0</v>
      </c>
      <c r="N155" s="150">
        <f t="shared" si="75"/>
        <v>0</v>
      </c>
      <c r="O155" s="150">
        <f t="shared" si="75"/>
        <v>0</v>
      </c>
      <c r="P155" s="150">
        <f t="shared" si="75"/>
        <v>0</v>
      </c>
      <c r="Q155" s="148">
        <f t="shared" si="75"/>
        <v>0</v>
      </c>
      <c r="R155" s="98">
        <f t="shared" si="75"/>
        <v>0</v>
      </c>
      <c r="S155" s="90">
        <f t="shared" si="75"/>
        <v>0</v>
      </c>
      <c r="T155" s="90">
        <f t="shared" si="75"/>
        <v>0</v>
      </c>
      <c r="U155" s="90">
        <f t="shared" si="75"/>
        <v>0</v>
      </c>
      <c r="V155" s="90">
        <f t="shared" si="75"/>
        <v>0</v>
      </c>
      <c r="W155" s="74">
        <f t="shared" si="75"/>
        <v>0</v>
      </c>
      <c r="X155" s="149">
        <f t="shared" si="75"/>
        <v>0</v>
      </c>
      <c r="Y155" s="150">
        <f t="shared" si="75"/>
        <v>0</v>
      </c>
      <c r="Z155" s="150">
        <f t="shared" si="75"/>
        <v>0</v>
      </c>
      <c r="AA155" s="150">
        <f t="shared" si="75"/>
        <v>0</v>
      </c>
      <c r="AB155" s="150">
        <f t="shared" si="75"/>
        <v>0</v>
      </c>
      <c r="AC155" s="148">
        <f t="shared" si="75"/>
        <v>0</v>
      </c>
      <c r="AD155" s="98">
        <f t="shared" si="75"/>
        <v>0</v>
      </c>
      <c r="AE155" s="90">
        <f t="shared" si="75"/>
        <v>0</v>
      </c>
      <c r="AF155" s="90">
        <f t="shared" si="75"/>
        <v>0</v>
      </c>
      <c r="AG155" s="90">
        <f t="shared" si="75"/>
        <v>0</v>
      </c>
      <c r="AH155" s="90">
        <f t="shared" si="75"/>
        <v>0</v>
      </c>
      <c r="AI155" s="74">
        <f t="shared" si="75"/>
        <v>0</v>
      </c>
      <c r="AJ155" s="149">
        <f t="shared" si="75"/>
        <v>0</v>
      </c>
      <c r="AK155" s="150">
        <f t="shared" si="75"/>
        <v>0</v>
      </c>
      <c r="AL155" s="150">
        <f t="shared" si="75"/>
        <v>0</v>
      </c>
      <c r="AM155" s="150">
        <f t="shared" si="75"/>
        <v>0</v>
      </c>
      <c r="AN155" s="150">
        <f t="shared" si="75"/>
        <v>0</v>
      </c>
      <c r="AO155" s="148">
        <f t="shared" si="75"/>
        <v>0</v>
      </c>
      <c r="AP155" s="98">
        <f t="shared" si="75"/>
        <v>0</v>
      </c>
      <c r="AQ155" s="90">
        <f t="shared" si="75"/>
        <v>0</v>
      </c>
      <c r="AR155" s="90">
        <f t="shared" si="75"/>
        <v>0</v>
      </c>
      <c r="AS155" s="90">
        <f t="shared" si="75"/>
        <v>0</v>
      </c>
      <c r="AT155" s="90">
        <f t="shared" si="75"/>
        <v>0</v>
      </c>
      <c r="AU155" s="74">
        <f t="shared" si="75"/>
        <v>0</v>
      </c>
      <c r="AV155" s="149">
        <f t="shared" si="75"/>
        <v>30</v>
      </c>
      <c r="AW155" s="150">
        <f t="shared" si="75"/>
        <v>0</v>
      </c>
      <c r="AX155" s="150">
        <f t="shared" si="75"/>
        <v>60</v>
      </c>
      <c r="AY155" s="150">
        <f t="shared" si="75"/>
        <v>18</v>
      </c>
      <c r="AZ155" s="150">
        <f t="shared" si="75"/>
        <v>6</v>
      </c>
      <c r="BA155" s="148">
        <f t="shared" si="75"/>
        <v>261</v>
      </c>
      <c r="BB155" s="98">
        <f t="shared" si="75"/>
        <v>30</v>
      </c>
      <c r="BC155" s="90">
        <f t="shared" si="75"/>
        <v>0</v>
      </c>
      <c r="BD155" s="90">
        <f t="shared" si="75"/>
        <v>36</v>
      </c>
      <c r="BE155" s="90">
        <f t="shared" si="75"/>
        <v>18</v>
      </c>
      <c r="BF155" s="90">
        <f t="shared" si="75"/>
        <v>6</v>
      </c>
      <c r="BG155" s="74">
        <f t="shared" si="75"/>
        <v>135</v>
      </c>
      <c r="BH155" s="149">
        <f t="shared" si="75"/>
        <v>20</v>
      </c>
      <c r="BI155" s="150">
        <f t="shared" si="75"/>
        <v>0</v>
      </c>
      <c r="BJ155" s="150">
        <f t="shared" si="75"/>
        <v>60</v>
      </c>
      <c r="BK155" s="150">
        <f t="shared" si="75"/>
        <v>14</v>
      </c>
      <c r="BL155" s="150">
        <f t="shared" si="75"/>
        <v>5</v>
      </c>
      <c r="BM155" s="148">
        <f t="shared" si="75"/>
        <v>276</v>
      </c>
      <c r="BN155" s="98">
        <f t="shared" si="75"/>
        <v>10</v>
      </c>
      <c r="BO155" s="90">
        <f t="shared" si="75"/>
        <v>0</v>
      </c>
      <c r="BP155" s="90">
        <f t="shared" ref="BP155:BS155" si="76">SUM(BP143:BP154)</f>
        <v>80</v>
      </c>
      <c r="BQ155" s="90">
        <f t="shared" si="76"/>
        <v>18</v>
      </c>
      <c r="BR155" s="90">
        <f t="shared" si="76"/>
        <v>6</v>
      </c>
      <c r="BS155" s="91">
        <f t="shared" si="76"/>
        <v>311</v>
      </c>
      <c r="BT155" s="293"/>
      <c r="BU155" s="294"/>
      <c r="BV155" s="294"/>
      <c r="BW155" s="294"/>
      <c r="BX155" s="294"/>
      <c r="BY155" s="294"/>
      <c r="BZ155" s="294"/>
      <c r="CA155" s="294"/>
      <c r="CB155" s="294"/>
      <c r="CC155" s="294"/>
      <c r="CD155" s="294"/>
      <c r="CE155" s="294"/>
      <c r="CF155" s="294"/>
      <c r="CG155" s="295"/>
    </row>
    <row r="156" spans="1:183" s="4" customFormat="1" ht="15.95" customHeight="1" thickBot="1">
      <c r="A156" s="276" t="s">
        <v>175</v>
      </c>
      <c r="B156" s="277"/>
      <c r="C156" s="278"/>
      <c r="D156" s="278"/>
      <c r="E156" s="278"/>
      <c r="F156" s="278"/>
      <c r="G156" s="278"/>
      <c r="H156" s="278"/>
      <c r="I156" s="278"/>
      <c r="J156" s="278"/>
      <c r="K156" s="278"/>
      <c r="L156" s="278"/>
      <c r="M156" s="278"/>
      <c r="N156" s="278"/>
      <c r="O156" s="278"/>
      <c r="P156" s="278"/>
      <c r="Q156" s="278"/>
      <c r="R156" s="278"/>
      <c r="S156" s="278"/>
      <c r="T156" s="278"/>
      <c r="U156" s="278"/>
      <c r="V156" s="278"/>
      <c r="W156" s="278"/>
      <c r="X156" s="278"/>
      <c r="Y156" s="278"/>
      <c r="Z156" s="278"/>
      <c r="AA156" s="278"/>
      <c r="AB156" s="278"/>
      <c r="AC156" s="278"/>
      <c r="AD156" s="278"/>
      <c r="AE156" s="278"/>
      <c r="AF156" s="278"/>
      <c r="AG156" s="278"/>
      <c r="AH156" s="278"/>
      <c r="AI156" s="278"/>
      <c r="AJ156" s="278"/>
      <c r="AK156" s="278"/>
      <c r="AL156" s="278"/>
      <c r="AM156" s="278"/>
      <c r="AN156" s="278"/>
      <c r="AO156" s="278"/>
      <c r="AP156" s="278"/>
      <c r="AQ156" s="278"/>
      <c r="AR156" s="278"/>
      <c r="AS156" s="278"/>
      <c r="AT156" s="278"/>
      <c r="AU156" s="278"/>
      <c r="AV156" s="278"/>
      <c r="AW156" s="278"/>
      <c r="AX156" s="278"/>
      <c r="AY156" s="278"/>
      <c r="AZ156" s="278"/>
      <c r="BA156" s="278"/>
      <c r="BB156" s="278"/>
      <c r="BC156" s="278"/>
      <c r="BD156" s="278"/>
      <c r="BE156" s="278"/>
      <c r="BF156" s="278"/>
      <c r="BG156" s="278"/>
      <c r="BH156" s="278"/>
      <c r="BI156" s="278"/>
      <c r="BJ156" s="278"/>
      <c r="BK156" s="278"/>
      <c r="BL156" s="278"/>
      <c r="BM156" s="278"/>
      <c r="BN156" s="278"/>
      <c r="BO156" s="278"/>
      <c r="BP156" s="278"/>
      <c r="BQ156" s="278"/>
      <c r="BR156" s="278"/>
      <c r="BS156" s="279"/>
      <c r="BT156" s="296"/>
      <c r="BU156" s="297"/>
      <c r="BV156" s="297"/>
      <c r="BW156" s="297"/>
      <c r="BX156" s="297"/>
      <c r="BY156" s="297"/>
      <c r="BZ156" s="297"/>
      <c r="CA156" s="297"/>
      <c r="CB156" s="297"/>
      <c r="CC156" s="297"/>
      <c r="CD156" s="297"/>
      <c r="CE156" s="297"/>
      <c r="CF156" s="297"/>
      <c r="CG156" s="298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</row>
    <row r="157" spans="1:183" s="4" customFormat="1">
      <c r="A157" s="130">
        <v>1</v>
      </c>
      <c r="B157" s="169" t="s">
        <v>176</v>
      </c>
      <c r="C157" s="166" t="s">
        <v>47</v>
      </c>
      <c r="D157" s="162">
        <f t="shared" ref="D157:D166" si="77">SUM(F157:K157)</f>
        <v>150</v>
      </c>
      <c r="E157" s="54">
        <f t="shared" ref="E157:E167" si="78">SUM(F157:J157)</f>
        <v>38</v>
      </c>
      <c r="F157" s="125">
        <f t="shared" ref="F157:H168" si="79">SUM(L157:L157,R157:R157,X157:X157,AD157:AD157,AJ157:AJ157,AP157:AP157,AV157:AV157,BB157:BB157,BH157:BH157,BN157:BN157)</f>
        <v>10</v>
      </c>
      <c r="G157" s="108">
        <f t="shared" si="79"/>
        <v>0</v>
      </c>
      <c r="H157" s="108">
        <f>SUM(N157:N157,T157:T157,Z157:Z157,AF157:AF157,AL157:AL157,AR157:AR157,AX157:AX157,BD157:BD157,BJ157:BJ157,BP157:BP157)</f>
        <v>20</v>
      </c>
      <c r="I157" s="108">
        <f t="shared" ref="I157:K167" si="80">SUM(O157:O157,U157:U157,AA157:AA157,AG157:AG157,AM157:AM157,AS157:AS157,AY157:AY157,BE157:BE157,BK157:BK157,BQ157:BQ157)</f>
        <v>6</v>
      </c>
      <c r="J157" s="108">
        <f t="shared" si="80"/>
        <v>2</v>
      </c>
      <c r="K157" s="133">
        <f t="shared" si="80"/>
        <v>112</v>
      </c>
      <c r="L157" s="95"/>
      <c r="M157" s="55"/>
      <c r="N157" s="55"/>
      <c r="O157" s="55"/>
      <c r="P157" s="55"/>
      <c r="Q157" s="56"/>
      <c r="R157" s="57"/>
      <c r="S157" s="14"/>
      <c r="T157" s="14"/>
      <c r="U157" s="14"/>
      <c r="V157" s="14"/>
      <c r="W157" s="102"/>
      <c r="X157" s="95"/>
      <c r="Y157" s="55"/>
      <c r="Z157" s="55"/>
      <c r="AA157" s="55"/>
      <c r="AB157" s="55"/>
      <c r="AC157" s="56"/>
      <c r="AD157" s="57"/>
      <c r="AE157" s="14"/>
      <c r="AF157" s="14"/>
      <c r="AG157" s="14"/>
      <c r="AH157" s="14"/>
      <c r="AI157" s="102"/>
      <c r="AJ157" s="95"/>
      <c r="AK157" s="55"/>
      <c r="AL157" s="55"/>
      <c r="AM157" s="55"/>
      <c r="AN157" s="55"/>
      <c r="AO157" s="56"/>
      <c r="AP157" s="57"/>
      <c r="AQ157" s="14"/>
      <c r="AR157" s="14"/>
      <c r="AS157" s="14"/>
      <c r="AT157" s="14"/>
      <c r="AU157" s="102"/>
      <c r="AV157" s="95">
        <v>10</v>
      </c>
      <c r="AW157" s="55"/>
      <c r="AX157" s="55">
        <v>20</v>
      </c>
      <c r="AY157" s="55">
        <v>6</v>
      </c>
      <c r="AZ157" s="55">
        <v>2</v>
      </c>
      <c r="BA157" s="56">
        <v>112</v>
      </c>
      <c r="BB157" s="57"/>
      <c r="BC157" s="14"/>
      <c r="BD157" s="14"/>
      <c r="BE157" s="14"/>
      <c r="BF157" s="14"/>
      <c r="BG157" s="102"/>
      <c r="BH157" s="95"/>
      <c r="BI157" s="55"/>
      <c r="BJ157" s="55"/>
      <c r="BK157" s="55"/>
      <c r="BL157" s="55"/>
      <c r="BM157" s="56"/>
      <c r="BN157" s="57"/>
      <c r="BO157" s="14"/>
      <c r="BP157" s="14"/>
      <c r="BQ157" s="14"/>
      <c r="BR157" s="14"/>
      <c r="BS157" s="102"/>
      <c r="BT157" s="137"/>
      <c r="BU157" s="58"/>
      <c r="BV157" s="58"/>
      <c r="BW157" s="58"/>
      <c r="BX157" s="58"/>
      <c r="BY157" s="58"/>
      <c r="BZ157" s="58">
        <v>6</v>
      </c>
      <c r="CA157" s="58"/>
      <c r="CB157" s="58"/>
      <c r="CC157" s="138"/>
      <c r="CD157" s="191">
        <v>6</v>
      </c>
      <c r="CE157" s="57">
        <f>ROUND(E157/25,1)</f>
        <v>1.5</v>
      </c>
      <c r="CF157" s="14">
        <v>4</v>
      </c>
      <c r="CG157" s="15">
        <v>6</v>
      </c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</row>
    <row r="158" spans="1:183" ht="15.6" customHeight="1">
      <c r="A158" s="131">
        <v>2</v>
      </c>
      <c r="B158" s="172" t="s">
        <v>177</v>
      </c>
      <c r="C158" s="167" t="s">
        <v>47</v>
      </c>
      <c r="D158" s="163">
        <f t="shared" si="77"/>
        <v>125</v>
      </c>
      <c r="E158" s="37">
        <f t="shared" si="78"/>
        <v>38</v>
      </c>
      <c r="F158" s="126">
        <f t="shared" si="79"/>
        <v>10</v>
      </c>
      <c r="G158" s="93">
        <f t="shared" si="79"/>
        <v>0</v>
      </c>
      <c r="H158" s="93">
        <f t="shared" si="79"/>
        <v>20</v>
      </c>
      <c r="I158" s="93">
        <f t="shared" si="80"/>
        <v>6</v>
      </c>
      <c r="J158" s="93">
        <f t="shared" si="80"/>
        <v>2</v>
      </c>
      <c r="K158" s="134">
        <f t="shared" si="80"/>
        <v>87</v>
      </c>
      <c r="L158" s="96"/>
      <c r="M158" s="39"/>
      <c r="N158" s="39"/>
      <c r="O158" s="39"/>
      <c r="P158" s="39"/>
      <c r="Q158" s="40"/>
      <c r="R158" s="41"/>
      <c r="S158" s="12"/>
      <c r="T158" s="12"/>
      <c r="U158" s="12"/>
      <c r="V158" s="12"/>
      <c r="W158" s="97"/>
      <c r="X158" s="96"/>
      <c r="Y158" s="39"/>
      <c r="Z158" s="39"/>
      <c r="AA158" s="39"/>
      <c r="AB158" s="39"/>
      <c r="AC158" s="40"/>
      <c r="AD158" s="41"/>
      <c r="AE158" s="12"/>
      <c r="AF158" s="12"/>
      <c r="AG158" s="12"/>
      <c r="AH158" s="12"/>
      <c r="AI158" s="97"/>
      <c r="AJ158" s="96"/>
      <c r="AK158" s="39"/>
      <c r="AL158" s="39"/>
      <c r="AM158" s="39"/>
      <c r="AN158" s="39"/>
      <c r="AO158" s="40"/>
      <c r="AP158" s="41"/>
      <c r="AQ158" s="12"/>
      <c r="AR158" s="12"/>
      <c r="AS158" s="12"/>
      <c r="AT158" s="12"/>
      <c r="AU158" s="97"/>
      <c r="AV158" s="96">
        <v>10</v>
      </c>
      <c r="AW158" s="39"/>
      <c r="AX158" s="39">
        <v>20</v>
      </c>
      <c r="AY158" s="39">
        <v>6</v>
      </c>
      <c r="AZ158" s="39">
        <v>2</v>
      </c>
      <c r="BA158" s="40">
        <v>87</v>
      </c>
      <c r="BB158" s="41"/>
      <c r="BC158" s="12"/>
      <c r="BD158" s="12"/>
      <c r="BE158" s="12"/>
      <c r="BF158" s="12"/>
      <c r="BG158" s="97"/>
      <c r="BH158" s="96"/>
      <c r="BI158" s="39"/>
      <c r="BJ158" s="39"/>
      <c r="BK158" s="39"/>
      <c r="BL158" s="39"/>
      <c r="BM158" s="40"/>
      <c r="BN158" s="41"/>
      <c r="BO158" s="12"/>
      <c r="BP158" s="12"/>
      <c r="BQ158" s="12"/>
      <c r="BR158" s="12"/>
      <c r="BS158" s="97"/>
      <c r="BT158" s="122"/>
      <c r="BU158" s="46"/>
      <c r="BV158" s="46"/>
      <c r="BW158" s="46"/>
      <c r="BX158" s="46"/>
      <c r="BY158" s="46"/>
      <c r="BZ158" s="46">
        <v>5</v>
      </c>
      <c r="CA158" s="46"/>
      <c r="CB158" s="46"/>
      <c r="CC158" s="139"/>
      <c r="CD158" s="186">
        <v>5</v>
      </c>
      <c r="CE158" s="41">
        <f t="shared" ref="CE158:CE167" si="81">ROUND(E158/25,1)</f>
        <v>1.5</v>
      </c>
      <c r="CF158" s="12">
        <v>4</v>
      </c>
      <c r="CG158" s="13">
        <v>5</v>
      </c>
      <c r="CH158"/>
      <c r="CI158"/>
    </row>
    <row r="159" spans="1:183">
      <c r="A159" s="131">
        <v>3</v>
      </c>
      <c r="B159" s="171" t="s">
        <v>178</v>
      </c>
      <c r="C159" s="167" t="s">
        <v>47</v>
      </c>
      <c r="D159" s="163">
        <f t="shared" si="77"/>
        <v>100</v>
      </c>
      <c r="E159" s="37">
        <f t="shared" si="78"/>
        <v>38</v>
      </c>
      <c r="F159" s="126">
        <f t="shared" si="79"/>
        <v>10</v>
      </c>
      <c r="G159" s="93">
        <f t="shared" si="79"/>
        <v>0</v>
      </c>
      <c r="H159" s="93">
        <f t="shared" si="79"/>
        <v>20</v>
      </c>
      <c r="I159" s="93">
        <f t="shared" si="80"/>
        <v>6</v>
      </c>
      <c r="J159" s="93">
        <f t="shared" si="80"/>
        <v>2</v>
      </c>
      <c r="K159" s="134">
        <f t="shared" si="80"/>
        <v>62</v>
      </c>
      <c r="L159" s="96"/>
      <c r="M159" s="39"/>
      <c r="N159" s="39"/>
      <c r="O159" s="39"/>
      <c r="P159" s="39"/>
      <c r="Q159" s="40"/>
      <c r="R159" s="41"/>
      <c r="S159" s="12"/>
      <c r="T159" s="12"/>
      <c r="U159" s="12"/>
      <c r="V159" s="12"/>
      <c r="W159" s="97"/>
      <c r="X159" s="96"/>
      <c r="Y159" s="39"/>
      <c r="Z159" s="39"/>
      <c r="AA159" s="39"/>
      <c r="AB159" s="39"/>
      <c r="AC159" s="40"/>
      <c r="AD159" s="41"/>
      <c r="AE159" s="12"/>
      <c r="AF159" s="12"/>
      <c r="AG159" s="12"/>
      <c r="AH159" s="12"/>
      <c r="AI159" s="97"/>
      <c r="AJ159" s="96"/>
      <c r="AK159" s="39"/>
      <c r="AL159" s="39"/>
      <c r="AM159" s="39"/>
      <c r="AN159" s="39"/>
      <c r="AO159" s="40"/>
      <c r="AP159" s="41"/>
      <c r="AQ159" s="12"/>
      <c r="AR159" s="12"/>
      <c r="AS159" s="12"/>
      <c r="AT159" s="12"/>
      <c r="AU159" s="97"/>
      <c r="AV159" s="96">
        <v>10</v>
      </c>
      <c r="AW159" s="39"/>
      <c r="AX159" s="39">
        <v>20</v>
      </c>
      <c r="AY159" s="39">
        <v>6</v>
      </c>
      <c r="AZ159" s="39">
        <v>2</v>
      </c>
      <c r="BA159" s="40">
        <v>62</v>
      </c>
      <c r="BB159" s="41"/>
      <c r="BC159" s="12"/>
      <c r="BD159" s="12"/>
      <c r="BE159" s="12"/>
      <c r="BF159" s="12"/>
      <c r="BG159" s="97"/>
      <c r="BH159" s="96"/>
      <c r="BI159" s="39"/>
      <c r="BJ159" s="39"/>
      <c r="BK159" s="39"/>
      <c r="BL159" s="39"/>
      <c r="BM159" s="40"/>
      <c r="BN159" s="41"/>
      <c r="BO159" s="12"/>
      <c r="BP159" s="12"/>
      <c r="BQ159" s="12"/>
      <c r="BR159" s="12"/>
      <c r="BS159" s="97"/>
      <c r="BT159" s="122"/>
      <c r="BU159" s="46"/>
      <c r="BV159" s="46"/>
      <c r="BW159" s="46"/>
      <c r="BX159" s="46"/>
      <c r="BY159" s="46"/>
      <c r="BZ159" s="46">
        <v>4</v>
      </c>
      <c r="CA159" s="46"/>
      <c r="CB159" s="46"/>
      <c r="CC159" s="139"/>
      <c r="CD159" s="186">
        <v>4</v>
      </c>
      <c r="CE159" s="41">
        <f t="shared" si="81"/>
        <v>1.5</v>
      </c>
      <c r="CF159" s="12">
        <v>3</v>
      </c>
      <c r="CG159" s="13">
        <v>4</v>
      </c>
      <c r="CH159"/>
      <c r="CI159"/>
    </row>
    <row r="160" spans="1:183" ht="16.899999999999999" customHeight="1">
      <c r="A160" s="131">
        <v>4</v>
      </c>
      <c r="B160" s="213" t="s">
        <v>126</v>
      </c>
      <c r="C160" s="167" t="s">
        <v>47</v>
      </c>
      <c r="D160" s="163">
        <f t="shared" si="77"/>
        <v>75</v>
      </c>
      <c r="E160" s="37">
        <f t="shared" si="78"/>
        <v>30</v>
      </c>
      <c r="F160" s="126">
        <f t="shared" si="79"/>
        <v>10</v>
      </c>
      <c r="G160" s="93">
        <f t="shared" si="79"/>
        <v>0</v>
      </c>
      <c r="H160" s="93">
        <f t="shared" si="79"/>
        <v>12</v>
      </c>
      <c r="I160" s="93">
        <f t="shared" si="80"/>
        <v>6</v>
      </c>
      <c r="J160" s="93">
        <f t="shared" si="80"/>
        <v>2</v>
      </c>
      <c r="K160" s="134">
        <f t="shared" si="80"/>
        <v>45</v>
      </c>
      <c r="L160" s="96"/>
      <c r="M160" s="39"/>
      <c r="N160" s="39"/>
      <c r="O160" s="39"/>
      <c r="P160" s="39"/>
      <c r="Q160" s="40"/>
      <c r="R160" s="41"/>
      <c r="S160" s="12"/>
      <c r="T160" s="12"/>
      <c r="U160" s="12"/>
      <c r="V160" s="12"/>
      <c r="W160" s="97"/>
      <c r="X160" s="96"/>
      <c r="Y160" s="39"/>
      <c r="Z160" s="39"/>
      <c r="AA160" s="39"/>
      <c r="AB160" s="39"/>
      <c r="AC160" s="40"/>
      <c r="AD160" s="41"/>
      <c r="AE160" s="12"/>
      <c r="AF160" s="12"/>
      <c r="AG160" s="12"/>
      <c r="AH160" s="12"/>
      <c r="AI160" s="97"/>
      <c r="AJ160" s="96"/>
      <c r="AK160" s="39"/>
      <c r="AL160" s="39"/>
      <c r="AM160" s="39"/>
      <c r="AN160" s="39"/>
      <c r="AO160" s="40"/>
      <c r="AP160" s="41"/>
      <c r="AQ160" s="12"/>
      <c r="AR160" s="12"/>
      <c r="AS160" s="12"/>
      <c r="AT160" s="12"/>
      <c r="AU160" s="97"/>
      <c r="AV160" s="96"/>
      <c r="AW160" s="39"/>
      <c r="AX160" s="39"/>
      <c r="AY160" s="39"/>
      <c r="AZ160" s="39"/>
      <c r="BA160" s="40"/>
      <c r="BB160" s="41">
        <v>10</v>
      </c>
      <c r="BC160" s="12"/>
      <c r="BD160" s="12">
        <v>12</v>
      </c>
      <c r="BE160" s="12">
        <v>6</v>
      </c>
      <c r="BF160" s="12">
        <v>2</v>
      </c>
      <c r="BG160" s="97">
        <v>45</v>
      </c>
      <c r="BH160" s="96"/>
      <c r="BI160" s="39"/>
      <c r="BJ160" s="39"/>
      <c r="BK160" s="39"/>
      <c r="BL160" s="39"/>
      <c r="BM160" s="40"/>
      <c r="BN160" s="41"/>
      <c r="BO160" s="12"/>
      <c r="BP160" s="12"/>
      <c r="BQ160" s="12"/>
      <c r="BR160" s="12"/>
      <c r="BS160" s="97"/>
      <c r="BT160" s="122"/>
      <c r="BU160" s="46"/>
      <c r="BV160" s="46"/>
      <c r="BW160" s="46"/>
      <c r="BX160" s="46"/>
      <c r="BY160" s="46"/>
      <c r="BZ160" s="46"/>
      <c r="CA160" s="46">
        <v>3</v>
      </c>
      <c r="CB160" s="46"/>
      <c r="CC160" s="139"/>
      <c r="CD160" s="186">
        <v>3</v>
      </c>
      <c r="CE160" s="41">
        <f t="shared" si="81"/>
        <v>1.2</v>
      </c>
      <c r="CF160" s="12">
        <v>2</v>
      </c>
      <c r="CG160" s="13">
        <v>3</v>
      </c>
      <c r="CH160"/>
      <c r="CI160"/>
    </row>
    <row r="161" spans="1:183" s="174" customFormat="1">
      <c r="A161" s="131">
        <v>5</v>
      </c>
      <c r="B161" s="216" t="s">
        <v>179</v>
      </c>
      <c r="C161" s="167" t="s">
        <v>47</v>
      </c>
      <c r="D161" s="163">
        <f t="shared" si="77"/>
        <v>75</v>
      </c>
      <c r="E161" s="37">
        <f t="shared" si="78"/>
        <v>30</v>
      </c>
      <c r="F161" s="126">
        <f t="shared" si="79"/>
        <v>10</v>
      </c>
      <c r="G161" s="93">
        <f t="shared" si="79"/>
        <v>0</v>
      </c>
      <c r="H161" s="93">
        <f t="shared" si="79"/>
        <v>12</v>
      </c>
      <c r="I161" s="93">
        <f t="shared" si="80"/>
        <v>6</v>
      </c>
      <c r="J161" s="93">
        <f t="shared" si="80"/>
        <v>2</v>
      </c>
      <c r="K161" s="134">
        <f t="shared" si="80"/>
        <v>45</v>
      </c>
      <c r="L161" s="96"/>
      <c r="M161" s="39"/>
      <c r="N161" s="39"/>
      <c r="O161" s="39"/>
      <c r="P161" s="39"/>
      <c r="Q161" s="40"/>
      <c r="R161" s="41"/>
      <c r="S161" s="12"/>
      <c r="T161" s="12"/>
      <c r="U161" s="12"/>
      <c r="V161" s="12"/>
      <c r="W161" s="97"/>
      <c r="X161" s="96"/>
      <c r="Y161" s="39"/>
      <c r="Z161" s="39"/>
      <c r="AA161" s="39"/>
      <c r="AB161" s="39"/>
      <c r="AC161" s="40"/>
      <c r="AD161" s="41"/>
      <c r="AE161" s="12"/>
      <c r="AF161" s="12"/>
      <c r="AG161" s="12"/>
      <c r="AH161" s="12"/>
      <c r="AI161" s="97"/>
      <c r="AJ161" s="96"/>
      <c r="AK161" s="39"/>
      <c r="AL161" s="39"/>
      <c r="AM161" s="39"/>
      <c r="AN161" s="39"/>
      <c r="AO161" s="40"/>
      <c r="AP161" s="41"/>
      <c r="AQ161" s="12"/>
      <c r="AR161" s="12"/>
      <c r="AS161" s="12"/>
      <c r="AT161" s="12"/>
      <c r="AU161" s="97"/>
      <c r="AV161" s="96"/>
      <c r="AW161" s="39"/>
      <c r="AX161" s="39"/>
      <c r="AY161" s="39"/>
      <c r="AZ161" s="39"/>
      <c r="BA161" s="40"/>
      <c r="BB161" s="41">
        <v>10</v>
      </c>
      <c r="BC161" s="12"/>
      <c r="BD161" s="12">
        <v>12</v>
      </c>
      <c r="BE161" s="12">
        <v>6</v>
      </c>
      <c r="BF161" s="12">
        <v>2</v>
      </c>
      <c r="BG161" s="97">
        <v>45</v>
      </c>
      <c r="BH161" s="96"/>
      <c r="BI161" s="39"/>
      <c r="BJ161" s="39"/>
      <c r="BK161" s="39"/>
      <c r="BL161" s="39"/>
      <c r="BM161" s="40"/>
      <c r="BN161" s="41"/>
      <c r="BO161" s="12"/>
      <c r="BP161" s="12"/>
      <c r="BQ161" s="12"/>
      <c r="BR161" s="12"/>
      <c r="BS161" s="97"/>
      <c r="BT161" s="122"/>
      <c r="BU161" s="46"/>
      <c r="BV161" s="46"/>
      <c r="BW161" s="46"/>
      <c r="BX161" s="46"/>
      <c r="BY161" s="46"/>
      <c r="BZ161" s="46"/>
      <c r="CA161" s="46">
        <v>3</v>
      </c>
      <c r="CB161" s="46"/>
      <c r="CC161" s="139"/>
      <c r="CD161" s="186">
        <v>3</v>
      </c>
      <c r="CE161" s="41">
        <f t="shared" si="81"/>
        <v>1.2</v>
      </c>
      <c r="CF161" s="12">
        <v>3</v>
      </c>
      <c r="CG161" s="13">
        <v>3</v>
      </c>
    </row>
    <row r="162" spans="1:183" s="174" customFormat="1">
      <c r="A162" s="131">
        <v>6</v>
      </c>
      <c r="B162" s="194" t="s">
        <v>180</v>
      </c>
      <c r="C162" s="167" t="s">
        <v>47</v>
      </c>
      <c r="D162" s="163">
        <f t="shared" si="77"/>
        <v>75</v>
      </c>
      <c r="E162" s="37">
        <f t="shared" si="78"/>
        <v>30</v>
      </c>
      <c r="F162" s="126">
        <f t="shared" si="79"/>
        <v>10</v>
      </c>
      <c r="G162" s="93">
        <f t="shared" si="79"/>
        <v>0</v>
      </c>
      <c r="H162" s="93">
        <f t="shared" si="79"/>
        <v>12</v>
      </c>
      <c r="I162" s="93">
        <f t="shared" si="80"/>
        <v>6</v>
      </c>
      <c r="J162" s="93">
        <f t="shared" si="80"/>
        <v>2</v>
      </c>
      <c r="K162" s="134">
        <f t="shared" si="80"/>
        <v>45</v>
      </c>
      <c r="L162" s="96"/>
      <c r="M162" s="39"/>
      <c r="N162" s="39"/>
      <c r="O162" s="39"/>
      <c r="P162" s="39"/>
      <c r="Q162" s="40"/>
      <c r="R162" s="41"/>
      <c r="S162" s="12"/>
      <c r="T162" s="12"/>
      <c r="U162" s="12"/>
      <c r="V162" s="12"/>
      <c r="W162" s="97"/>
      <c r="X162" s="96"/>
      <c r="Y162" s="39"/>
      <c r="Z162" s="39"/>
      <c r="AA162" s="39"/>
      <c r="AB162" s="39"/>
      <c r="AC162" s="40"/>
      <c r="AD162" s="41"/>
      <c r="AE162" s="12"/>
      <c r="AF162" s="12"/>
      <c r="AG162" s="12"/>
      <c r="AH162" s="12"/>
      <c r="AI162" s="97"/>
      <c r="AJ162" s="96"/>
      <c r="AK162" s="39"/>
      <c r="AL162" s="39"/>
      <c r="AM162" s="39"/>
      <c r="AN162" s="39"/>
      <c r="AO162" s="40"/>
      <c r="AP162" s="41"/>
      <c r="AQ162" s="12"/>
      <c r="AR162" s="12"/>
      <c r="AS162" s="12"/>
      <c r="AT162" s="12"/>
      <c r="AU162" s="97"/>
      <c r="AV162" s="96"/>
      <c r="AW162" s="39"/>
      <c r="AX162" s="39"/>
      <c r="AY162" s="39"/>
      <c r="AZ162" s="39"/>
      <c r="BA162" s="40"/>
      <c r="BB162" s="41">
        <v>10</v>
      </c>
      <c r="BC162" s="12"/>
      <c r="BD162" s="12">
        <v>12</v>
      </c>
      <c r="BE162" s="12">
        <v>6</v>
      </c>
      <c r="BF162" s="12">
        <v>2</v>
      </c>
      <c r="BG162" s="97">
        <v>45</v>
      </c>
      <c r="BH162" s="96"/>
      <c r="BI162" s="39"/>
      <c r="BJ162" s="39"/>
      <c r="BK162" s="39"/>
      <c r="BL162" s="39"/>
      <c r="BM162" s="40"/>
      <c r="BN162" s="41"/>
      <c r="BO162" s="12"/>
      <c r="BP162" s="12"/>
      <c r="BQ162" s="12"/>
      <c r="BR162" s="12"/>
      <c r="BS162" s="97"/>
      <c r="BT162" s="122"/>
      <c r="BU162" s="46"/>
      <c r="BV162" s="46"/>
      <c r="BW162" s="46"/>
      <c r="BX162" s="46"/>
      <c r="BY162" s="46"/>
      <c r="BZ162" s="46"/>
      <c r="CA162" s="46">
        <v>3</v>
      </c>
      <c r="CB162" s="46"/>
      <c r="CC162" s="139"/>
      <c r="CD162" s="186">
        <v>3</v>
      </c>
      <c r="CE162" s="41">
        <f t="shared" si="81"/>
        <v>1.2</v>
      </c>
      <c r="CF162" s="12">
        <v>3</v>
      </c>
      <c r="CG162" s="13">
        <v>3</v>
      </c>
    </row>
    <row r="163" spans="1:183">
      <c r="A163" s="131">
        <v>7</v>
      </c>
      <c r="B163" s="214" t="s">
        <v>181</v>
      </c>
      <c r="C163" s="167" t="s">
        <v>47</v>
      </c>
      <c r="D163" s="163">
        <f t="shared" si="77"/>
        <v>150</v>
      </c>
      <c r="E163" s="37">
        <f t="shared" si="78"/>
        <v>38</v>
      </c>
      <c r="F163" s="126">
        <f t="shared" si="79"/>
        <v>10</v>
      </c>
      <c r="G163" s="93">
        <f t="shared" si="79"/>
        <v>0</v>
      </c>
      <c r="H163" s="93">
        <f t="shared" si="79"/>
        <v>20</v>
      </c>
      <c r="I163" s="93">
        <f t="shared" si="80"/>
        <v>6</v>
      </c>
      <c r="J163" s="93">
        <f t="shared" si="80"/>
        <v>2</v>
      </c>
      <c r="K163" s="134">
        <f t="shared" si="80"/>
        <v>112</v>
      </c>
      <c r="L163" s="96"/>
      <c r="M163" s="39"/>
      <c r="N163" s="39"/>
      <c r="O163" s="39"/>
      <c r="P163" s="39"/>
      <c r="Q163" s="40"/>
      <c r="R163" s="41"/>
      <c r="S163" s="12"/>
      <c r="T163" s="12"/>
      <c r="U163" s="12"/>
      <c r="V163" s="12"/>
      <c r="W163" s="97"/>
      <c r="X163" s="96"/>
      <c r="Y163" s="39"/>
      <c r="Z163" s="39"/>
      <c r="AA163" s="39"/>
      <c r="AB163" s="39"/>
      <c r="AC163" s="40"/>
      <c r="AD163" s="41"/>
      <c r="AE163" s="12"/>
      <c r="AF163" s="12"/>
      <c r="AG163" s="12"/>
      <c r="AH163" s="12"/>
      <c r="AI163" s="97"/>
      <c r="AJ163" s="96"/>
      <c r="AK163" s="39"/>
      <c r="AL163" s="39"/>
      <c r="AM163" s="39"/>
      <c r="AN163" s="39"/>
      <c r="AO163" s="40"/>
      <c r="AP163" s="41"/>
      <c r="AQ163" s="12"/>
      <c r="AR163" s="12"/>
      <c r="AS163" s="12"/>
      <c r="AT163" s="12"/>
      <c r="AU163" s="97"/>
      <c r="AV163" s="96"/>
      <c r="AW163" s="39"/>
      <c r="AX163" s="39"/>
      <c r="AY163" s="39"/>
      <c r="AZ163" s="39"/>
      <c r="BA163" s="40"/>
      <c r="BB163" s="41"/>
      <c r="BC163" s="12"/>
      <c r="BD163" s="12"/>
      <c r="BE163" s="12"/>
      <c r="BF163" s="12"/>
      <c r="BG163" s="97"/>
      <c r="BH163" s="96">
        <v>10</v>
      </c>
      <c r="BI163" s="39"/>
      <c r="BJ163" s="39">
        <v>20</v>
      </c>
      <c r="BK163" s="39">
        <v>6</v>
      </c>
      <c r="BL163" s="39">
        <v>2</v>
      </c>
      <c r="BM163" s="40">
        <v>112</v>
      </c>
      <c r="BN163" s="41"/>
      <c r="BO163" s="12"/>
      <c r="BP163" s="12"/>
      <c r="BQ163" s="12"/>
      <c r="BR163" s="12"/>
      <c r="BS163" s="97"/>
      <c r="BT163" s="122"/>
      <c r="BU163" s="46"/>
      <c r="BV163" s="46"/>
      <c r="BW163" s="46"/>
      <c r="BX163" s="46"/>
      <c r="BY163" s="46"/>
      <c r="BZ163" s="46"/>
      <c r="CA163" s="46"/>
      <c r="CB163" s="46">
        <v>6</v>
      </c>
      <c r="CC163" s="139"/>
      <c r="CD163" s="186">
        <v>6</v>
      </c>
      <c r="CE163" s="41">
        <f t="shared" si="81"/>
        <v>1.5</v>
      </c>
      <c r="CF163" s="12">
        <v>5</v>
      </c>
      <c r="CG163" s="13">
        <v>6</v>
      </c>
      <c r="CH163"/>
      <c r="CI163"/>
    </row>
    <row r="164" spans="1:183" ht="16.899999999999999" customHeight="1">
      <c r="A164" s="131">
        <v>8</v>
      </c>
      <c r="B164" s="171" t="s">
        <v>182</v>
      </c>
      <c r="C164" s="167" t="s">
        <v>47</v>
      </c>
      <c r="D164" s="163">
        <f t="shared" si="77"/>
        <v>125</v>
      </c>
      <c r="E164" s="37">
        <f t="shared" si="78"/>
        <v>38</v>
      </c>
      <c r="F164" s="126">
        <f t="shared" si="79"/>
        <v>10</v>
      </c>
      <c r="G164" s="93">
        <f t="shared" si="79"/>
        <v>0</v>
      </c>
      <c r="H164" s="93">
        <f t="shared" si="79"/>
        <v>20</v>
      </c>
      <c r="I164" s="93">
        <f t="shared" si="80"/>
        <v>6</v>
      </c>
      <c r="J164" s="93">
        <f t="shared" si="80"/>
        <v>2</v>
      </c>
      <c r="K164" s="134">
        <f t="shared" si="80"/>
        <v>87</v>
      </c>
      <c r="L164" s="96"/>
      <c r="M164" s="39"/>
      <c r="N164" s="39"/>
      <c r="O164" s="39"/>
      <c r="P164" s="39"/>
      <c r="Q164" s="40"/>
      <c r="R164" s="41"/>
      <c r="S164" s="12"/>
      <c r="T164" s="12"/>
      <c r="U164" s="12"/>
      <c r="V164" s="12"/>
      <c r="W164" s="97"/>
      <c r="X164" s="96"/>
      <c r="Y164" s="39"/>
      <c r="Z164" s="39"/>
      <c r="AA164" s="39"/>
      <c r="AB164" s="39"/>
      <c r="AC164" s="40"/>
      <c r="AD164" s="41"/>
      <c r="AE164" s="12"/>
      <c r="AF164" s="12"/>
      <c r="AG164" s="12"/>
      <c r="AH164" s="12"/>
      <c r="AI164" s="97"/>
      <c r="AJ164" s="96"/>
      <c r="AK164" s="39"/>
      <c r="AL164" s="39"/>
      <c r="AM164" s="39"/>
      <c r="AN164" s="39"/>
      <c r="AO164" s="40"/>
      <c r="AP164" s="41"/>
      <c r="AQ164" s="12"/>
      <c r="AR164" s="12"/>
      <c r="AS164" s="12"/>
      <c r="AT164" s="12"/>
      <c r="AU164" s="97"/>
      <c r="AV164" s="96"/>
      <c r="AW164" s="39"/>
      <c r="AX164" s="39"/>
      <c r="AY164" s="39"/>
      <c r="AZ164" s="39"/>
      <c r="BA164" s="40"/>
      <c r="BB164" s="41"/>
      <c r="BC164" s="12"/>
      <c r="BD164" s="12"/>
      <c r="BE164" s="12"/>
      <c r="BF164" s="12"/>
      <c r="BG164" s="97"/>
      <c r="BH164" s="96">
        <v>10</v>
      </c>
      <c r="BI164" s="39"/>
      <c r="BJ164" s="39">
        <v>20</v>
      </c>
      <c r="BK164" s="39">
        <v>6</v>
      </c>
      <c r="BL164" s="39">
        <v>2</v>
      </c>
      <c r="BM164" s="40">
        <v>87</v>
      </c>
      <c r="BN164" s="41"/>
      <c r="BO164" s="12"/>
      <c r="BP164" s="12"/>
      <c r="BQ164" s="12"/>
      <c r="BR164" s="12"/>
      <c r="BS164" s="97"/>
      <c r="BT164" s="122"/>
      <c r="BU164" s="46"/>
      <c r="BV164" s="46"/>
      <c r="BW164" s="46"/>
      <c r="BX164" s="46"/>
      <c r="BY164" s="46"/>
      <c r="BZ164" s="46"/>
      <c r="CA164" s="46"/>
      <c r="CB164" s="46">
        <v>5</v>
      </c>
      <c r="CC164" s="139"/>
      <c r="CD164" s="186">
        <v>5</v>
      </c>
      <c r="CE164" s="41">
        <f t="shared" si="81"/>
        <v>1.5</v>
      </c>
      <c r="CF164" s="12">
        <v>4</v>
      </c>
      <c r="CG164" s="13">
        <v>5</v>
      </c>
      <c r="CH164"/>
      <c r="CI164"/>
    </row>
    <row r="165" spans="1:183">
      <c r="A165" s="131">
        <v>9</v>
      </c>
      <c r="B165" s="171" t="s">
        <v>131</v>
      </c>
      <c r="C165" s="167" t="s">
        <v>47</v>
      </c>
      <c r="D165" s="163">
        <f t="shared" si="77"/>
        <v>100</v>
      </c>
      <c r="E165" s="37">
        <f t="shared" si="78"/>
        <v>23</v>
      </c>
      <c r="F165" s="126">
        <f t="shared" si="79"/>
        <v>0</v>
      </c>
      <c r="G165" s="93">
        <f t="shared" si="79"/>
        <v>0</v>
      </c>
      <c r="H165" s="93">
        <f t="shared" si="79"/>
        <v>20</v>
      </c>
      <c r="I165" s="93">
        <f t="shared" si="80"/>
        <v>2</v>
      </c>
      <c r="J165" s="93">
        <f t="shared" si="80"/>
        <v>1</v>
      </c>
      <c r="K165" s="134">
        <f t="shared" si="80"/>
        <v>77</v>
      </c>
      <c r="L165" s="96"/>
      <c r="M165" s="39"/>
      <c r="N165" s="39"/>
      <c r="O165" s="39"/>
      <c r="P165" s="39"/>
      <c r="Q165" s="40"/>
      <c r="R165" s="41"/>
      <c r="S165" s="12"/>
      <c r="T165" s="12"/>
      <c r="U165" s="12"/>
      <c r="V165" s="12"/>
      <c r="W165" s="97"/>
      <c r="X165" s="96"/>
      <c r="Y165" s="39"/>
      <c r="Z165" s="39"/>
      <c r="AA165" s="39"/>
      <c r="AB165" s="39"/>
      <c r="AC165" s="40"/>
      <c r="AD165" s="41"/>
      <c r="AE165" s="12"/>
      <c r="AF165" s="12"/>
      <c r="AG165" s="12"/>
      <c r="AH165" s="12"/>
      <c r="AI165" s="97"/>
      <c r="AJ165" s="96"/>
      <c r="AK165" s="39"/>
      <c r="AL165" s="39"/>
      <c r="AM165" s="39"/>
      <c r="AN165" s="39"/>
      <c r="AO165" s="40"/>
      <c r="AP165" s="41"/>
      <c r="AQ165" s="12"/>
      <c r="AR165" s="12"/>
      <c r="AS165" s="12"/>
      <c r="AT165" s="12"/>
      <c r="AU165" s="97"/>
      <c r="AV165" s="96"/>
      <c r="AW165" s="39"/>
      <c r="AX165" s="39"/>
      <c r="AY165" s="39"/>
      <c r="AZ165" s="39"/>
      <c r="BA165" s="40"/>
      <c r="BB165" s="41"/>
      <c r="BC165" s="12"/>
      <c r="BD165" s="12"/>
      <c r="BE165" s="12"/>
      <c r="BF165" s="12"/>
      <c r="BG165" s="97"/>
      <c r="BH165" s="96"/>
      <c r="BI165" s="39"/>
      <c r="BJ165" s="39">
        <v>20</v>
      </c>
      <c r="BK165" s="39">
        <v>2</v>
      </c>
      <c r="BL165" s="39">
        <v>1</v>
      </c>
      <c r="BM165" s="40">
        <v>77</v>
      </c>
      <c r="BN165" s="41"/>
      <c r="BO165" s="12"/>
      <c r="BP165" s="12"/>
      <c r="BQ165" s="12"/>
      <c r="BR165" s="12"/>
      <c r="BS165" s="97"/>
      <c r="BT165" s="122"/>
      <c r="BU165" s="46"/>
      <c r="BV165" s="46"/>
      <c r="BW165" s="46"/>
      <c r="BX165" s="46"/>
      <c r="BY165" s="46"/>
      <c r="BZ165" s="46"/>
      <c r="CA165" s="46"/>
      <c r="CB165" s="46">
        <v>4</v>
      </c>
      <c r="CC165" s="139"/>
      <c r="CD165" s="186">
        <v>4</v>
      </c>
      <c r="CE165" s="41">
        <f t="shared" si="81"/>
        <v>0.9</v>
      </c>
      <c r="CF165" s="12">
        <v>4</v>
      </c>
      <c r="CG165" s="13">
        <v>4</v>
      </c>
      <c r="CH165"/>
      <c r="CI165"/>
    </row>
    <row r="166" spans="1:183">
      <c r="A166" s="131">
        <v>10</v>
      </c>
      <c r="B166" s="171" t="s">
        <v>183</v>
      </c>
      <c r="C166" s="167" t="s">
        <v>47</v>
      </c>
      <c r="D166" s="163">
        <f t="shared" si="77"/>
        <v>100</v>
      </c>
      <c r="E166" s="37">
        <f t="shared" si="78"/>
        <v>38</v>
      </c>
      <c r="F166" s="126">
        <f>SUM(L166:L166,R166:R166,X166:X166,AD166:AD166,AJ166:AJ166,AP166:AP166,AV166:AV166,BB166:BB166,BH166:BH166,BN166:BN166)</f>
        <v>10</v>
      </c>
      <c r="G166" s="93">
        <f t="shared" si="79"/>
        <v>0</v>
      </c>
      <c r="H166" s="93">
        <f t="shared" si="79"/>
        <v>20</v>
      </c>
      <c r="I166" s="93">
        <f t="shared" si="80"/>
        <v>6</v>
      </c>
      <c r="J166" s="93">
        <f t="shared" si="80"/>
        <v>2</v>
      </c>
      <c r="K166" s="134">
        <f t="shared" si="80"/>
        <v>62</v>
      </c>
      <c r="L166" s="96"/>
      <c r="M166" s="39"/>
      <c r="N166" s="39"/>
      <c r="O166" s="39"/>
      <c r="P166" s="39"/>
      <c r="Q166" s="40"/>
      <c r="R166" s="41"/>
      <c r="S166" s="12"/>
      <c r="T166" s="12"/>
      <c r="U166" s="12"/>
      <c r="V166" s="12"/>
      <c r="W166" s="97"/>
      <c r="X166" s="96"/>
      <c r="Y166" s="39"/>
      <c r="Z166" s="39"/>
      <c r="AA166" s="39"/>
      <c r="AB166" s="39"/>
      <c r="AC166" s="40"/>
      <c r="AD166" s="41"/>
      <c r="AE166" s="12"/>
      <c r="AF166" s="12"/>
      <c r="AG166" s="12"/>
      <c r="AH166" s="12"/>
      <c r="AI166" s="97"/>
      <c r="AJ166" s="96"/>
      <c r="AK166" s="39"/>
      <c r="AL166" s="39"/>
      <c r="AM166" s="39"/>
      <c r="AN166" s="39"/>
      <c r="AO166" s="40"/>
      <c r="AP166" s="41"/>
      <c r="AQ166" s="12"/>
      <c r="AR166" s="12"/>
      <c r="AS166" s="12"/>
      <c r="AT166" s="12"/>
      <c r="AU166" s="97"/>
      <c r="AV166" s="96"/>
      <c r="AW166" s="39"/>
      <c r="AX166" s="39"/>
      <c r="AY166" s="39"/>
      <c r="AZ166" s="39"/>
      <c r="BA166" s="40"/>
      <c r="BB166" s="41"/>
      <c r="BC166" s="12"/>
      <c r="BD166" s="12"/>
      <c r="BE166" s="12"/>
      <c r="BF166" s="12"/>
      <c r="BG166" s="97"/>
      <c r="BH166" s="96"/>
      <c r="BI166" s="39"/>
      <c r="BJ166" s="39"/>
      <c r="BK166" s="39"/>
      <c r="BL166" s="39"/>
      <c r="BM166" s="40"/>
      <c r="BN166" s="41">
        <v>10</v>
      </c>
      <c r="BO166" s="12"/>
      <c r="BP166" s="12">
        <v>20</v>
      </c>
      <c r="BQ166" s="12">
        <v>6</v>
      </c>
      <c r="BR166" s="12">
        <v>2</v>
      </c>
      <c r="BS166" s="97">
        <v>62</v>
      </c>
      <c r="BT166" s="122"/>
      <c r="BU166" s="46"/>
      <c r="BV166" s="46"/>
      <c r="BW166" s="46"/>
      <c r="BX166" s="46"/>
      <c r="BY166" s="46"/>
      <c r="BZ166" s="46"/>
      <c r="CA166" s="46"/>
      <c r="CB166" s="46"/>
      <c r="CC166" s="139">
        <v>4</v>
      </c>
      <c r="CD166" s="186">
        <v>4</v>
      </c>
      <c r="CE166" s="41">
        <f t="shared" si="81"/>
        <v>1.5</v>
      </c>
      <c r="CF166" s="12">
        <v>3</v>
      </c>
      <c r="CG166" s="13">
        <v>4</v>
      </c>
      <c r="CH166"/>
      <c r="CI166"/>
    </row>
    <row r="167" spans="1:183">
      <c r="A167" s="131">
        <v>11</v>
      </c>
      <c r="B167" s="171" t="s">
        <v>184</v>
      </c>
      <c r="C167" s="167" t="s">
        <v>47</v>
      </c>
      <c r="D167" s="163">
        <f>SUM(F167:K167)</f>
        <v>150</v>
      </c>
      <c r="E167" s="37">
        <f t="shared" si="78"/>
        <v>38</v>
      </c>
      <c r="F167" s="126">
        <f>SUM(L167:L167,R167:R167,X167:X167,AD167:AD167,AJ167:AJ167,AP167:AP167,AV167:AV167,BB167:BB167,BH167:BH167,BN167:BN167)</f>
        <v>0</v>
      </c>
      <c r="G167" s="93">
        <f t="shared" si="79"/>
        <v>0</v>
      </c>
      <c r="H167" s="93">
        <f t="shared" si="79"/>
        <v>30</v>
      </c>
      <c r="I167" s="93">
        <f t="shared" si="80"/>
        <v>6</v>
      </c>
      <c r="J167" s="93">
        <f t="shared" si="80"/>
        <v>2</v>
      </c>
      <c r="K167" s="134">
        <f t="shared" si="80"/>
        <v>112</v>
      </c>
      <c r="L167" s="96"/>
      <c r="M167" s="39"/>
      <c r="N167" s="39"/>
      <c r="O167" s="39"/>
      <c r="P167" s="39"/>
      <c r="Q167" s="40"/>
      <c r="R167" s="41"/>
      <c r="S167" s="12"/>
      <c r="T167" s="12"/>
      <c r="U167" s="12"/>
      <c r="V167" s="12"/>
      <c r="W167" s="97"/>
      <c r="X167" s="96"/>
      <c r="Y167" s="39"/>
      <c r="Z167" s="39"/>
      <c r="AA167" s="39"/>
      <c r="AB167" s="39"/>
      <c r="AC167" s="40"/>
      <c r="AD167" s="41"/>
      <c r="AE167" s="12"/>
      <c r="AF167" s="12"/>
      <c r="AG167" s="12"/>
      <c r="AH167" s="12"/>
      <c r="AI167" s="97"/>
      <c r="AJ167" s="96"/>
      <c r="AK167" s="39"/>
      <c r="AL167" s="39"/>
      <c r="AM167" s="39"/>
      <c r="AN167" s="39"/>
      <c r="AO167" s="40"/>
      <c r="AP167" s="41"/>
      <c r="AQ167" s="12"/>
      <c r="AR167" s="12"/>
      <c r="AS167" s="12"/>
      <c r="AT167" s="12"/>
      <c r="AU167" s="97"/>
      <c r="AV167" s="96"/>
      <c r="AW167" s="39"/>
      <c r="AX167" s="39"/>
      <c r="AY167" s="39"/>
      <c r="AZ167" s="39"/>
      <c r="BA167" s="40"/>
      <c r="BB167" s="41"/>
      <c r="BC167" s="12"/>
      <c r="BD167" s="12"/>
      <c r="BE167" s="12"/>
      <c r="BF167" s="12"/>
      <c r="BG167" s="97"/>
      <c r="BH167" s="96"/>
      <c r="BI167" s="39"/>
      <c r="BJ167" s="39"/>
      <c r="BK167" s="39"/>
      <c r="BL167" s="39"/>
      <c r="BM167" s="40"/>
      <c r="BN167" s="41">
        <v>0</v>
      </c>
      <c r="BO167" s="12"/>
      <c r="BP167" s="12">
        <v>30</v>
      </c>
      <c r="BQ167" s="12">
        <v>6</v>
      </c>
      <c r="BR167" s="12">
        <v>2</v>
      </c>
      <c r="BS167" s="97">
        <v>112</v>
      </c>
      <c r="BT167" s="122"/>
      <c r="BU167" s="46"/>
      <c r="BV167" s="46"/>
      <c r="BW167" s="46"/>
      <c r="BX167" s="46"/>
      <c r="BY167" s="46"/>
      <c r="BZ167" s="46"/>
      <c r="CA167" s="46"/>
      <c r="CB167" s="46"/>
      <c r="CC167" s="139">
        <v>6</v>
      </c>
      <c r="CD167" s="186">
        <v>6</v>
      </c>
      <c r="CE167" s="41">
        <f t="shared" si="81"/>
        <v>1.5</v>
      </c>
      <c r="CF167" s="12">
        <v>5</v>
      </c>
      <c r="CG167" s="13">
        <v>6</v>
      </c>
      <c r="CH167"/>
      <c r="CI167"/>
    </row>
    <row r="168" spans="1:183" ht="15.95" thickBot="1">
      <c r="A168" s="143">
        <v>12</v>
      </c>
      <c r="B168" s="215" t="s">
        <v>134</v>
      </c>
      <c r="C168" s="168" t="s">
        <v>47</v>
      </c>
      <c r="D168" s="164">
        <f>SUM(F168:K168)</f>
        <v>175</v>
      </c>
      <c r="E168" s="66">
        <f>SUM(F168:J168)</f>
        <v>38</v>
      </c>
      <c r="F168" s="140">
        <f>SUM(L168:L168,R168:R168,X168:X168,AD168:AD168,AJ168:AJ168,AP168:AP168,AV168:AV168,BB168:BB168,BH168:BH168,BN168:BN168)</f>
        <v>0</v>
      </c>
      <c r="G168" s="141">
        <f>SUM(M168:M168,S168:S168,Y168:Y168,AE168:AE168,AK168:AK168,AQ168:AQ168,AW168:AW168,BC168:BC168,BI168:BI168,BO168:BO168)</f>
        <v>0</v>
      </c>
      <c r="H168" s="141">
        <f t="shared" si="79"/>
        <v>30</v>
      </c>
      <c r="I168" s="141">
        <f>SUM(O168:O168,U168:U168,AA168:AA168,AG168:AG168,AM168:AM168,AS168:AS168,AY168:AY168,BE168:BE168,BK168:BK168,BQ168:BQ168)</f>
        <v>6</v>
      </c>
      <c r="J168" s="141">
        <f>SUM(P168:P168,V168:V168,AB168:AB168,AH168:AH168,AN168:AN168,AT168:AT168,AZ168:AZ168,BF168:BF168,BL168:BL168,BR168:BR168)</f>
        <v>2</v>
      </c>
      <c r="K168" s="142">
        <f>SUM(Q168:Q168,W168:W168,AC168:AC168,AI168:AI168,AO168:AO168,AU168:AU168,BA168:BA168,BG168:BG168,BM168:BM168,BS168:BS168)</f>
        <v>137</v>
      </c>
      <c r="L168" s="67"/>
      <c r="M168" s="49"/>
      <c r="N168" s="49"/>
      <c r="O168" s="49"/>
      <c r="P168" s="49"/>
      <c r="Q168" s="50"/>
      <c r="R168" s="52"/>
      <c r="S168" s="10"/>
      <c r="T168" s="10"/>
      <c r="U168" s="10"/>
      <c r="V168" s="10"/>
      <c r="W168" s="151"/>
      <c r="X168" s="67"/>
      <c r="Y168" s="49"/>
      <c r="Z168" s="49"/>
      <c r="AA168" s="49"/>
      <c r="AB168" s="49"/>
      <c r="AC168" s="50"/>
      <c r="AD168" s="52"/>
      <c r="AE168" s="10"/>
      <c r="AF168" s="10"/>
      <c r="AG168" s="10"/>
      <c r="AH168" s="10"/>
      <c r="AI168" s="151"/>
      <c r="AJ168" s="67"/>
      <c r="AK168" s="49"/>
      <c r="AL168" s="49"/>
      <c r="AM168" s="49"/>
      <c r="AN168" s="49"/>
      <c r="AO168" s="50"/>
      <c r="AP168" s="52"/>
      <c r="AQ168" s="10"/>
      <c r="AR168" s="10"/>
      <c r="AS168" s="10"/>
      <c r="AT168" s="10"/>
      <c r="AU168" s="151"/>
      <c r="AV168" s="67"/>
      <c r="AW168" s="49"/>
      <c r="AX168" s="49"/>
      <c r="AY168" s="49"/>
      <c r="AZ168" s="49"/>
      <c r="BA168" s="50"/>
      <c r="BB168" s="52"/>
      <c r="BC168" s="10"/>
      <c r="BD168" s="10"/>
      <c r="BE168" s="10"/>
      <c r="BF168" s="10"/>
      <c r="BG168" s="151"/>
      <c r="BH168" s="67"/>
      <c r="BI168" s="49"/>
      <c r="BJ168" s="49"/>
      <c r="BK168" s="49"/>
      <c r="BL168" s="49"/>
      <c r="BM168" s="50"/>
      <c r="BN168" s="52">
        <v>0</v>
      </c>
      <c r="BO168" s="10"/>
      <c r="BP168" s="10">
        <v>30</v>
      </c>
      <c r="BQ168" s="10">
        <v>6</v>
      </c>
      <c r="BR168" s="10">
        <v>2</v>
      </c>
      <c r="BS168" s="151">
        <v>137</v>
      </c>
      <c r="BT168" s="70"/>
      <c r="BU168" s="63"/>
      <c r="BV168" s="63"/>
      <c r="BW168" s="63"/>
      <c r="BX168" s="63"/>
      <c r="BY168" s="63"/>
      <c r="BZ168" s="63"/>
      <c r="CA168" s="63"/>
      <c r="CB168" s="63"/>
      <c r="CC168" s="156">
        <v>7</v>
      </c>
      <c r="CD168" s="192">
        <v>7</v>
      </c>
      <c r="CE168" s="62">
        <f>ROUND(E168/25,1)</f>
        <v>1.5</v>
      </c>
      <c r="CF168" s="16">
        <v>6</v>
      </c>
      <c r="CG168" s="17">
        <v>7</v>
      </c>
      <c r="CH168"/>
      <c r="CI168"/>
    </row>
    <row r="169" spans="1:183" ht="15.95" customHeight="1" thickBot="1">
      <c r="A169" s="2"/>
      <c r="B169" s="128" t="s">
        <v>52</v>
      </c>
      <c r="C169" s="88"/>
      <c r="D169" s="165">
        <f t="shared" ref="D169:BO169" si="82">SUM(D157:D168)</f>
        <v>1400</v>
      </c>
      <c r="E169" s="53">
        <f t="shared" si="82"/>
        <v>417</v>
      </c>
      <c r="F169" s="88">
        <f t="shared" si="82"/>
        <v>90</v>
      </c>
      <c r="G169" s="89">
        <f t="shared" si="82"/>
        <v>0</v>
      </c>
      <c r="H169" s="89">
        <f t="shared" si="82"/>
        <v>236</v>
      </c>
      <c r="I169" s="89">
        <f t="shared" si="82"/>
        <v>68</v>
      </c>
      <c r="J169" s="89">
        <f t="shared" si="82"/>
        <v>23</v>
      </c>
      <c r="K169" s="68">
        <f t="shared" si="82"/>
        <v>983</v>
      </c>
      <c r="L169" s="149">
        <f t="shared" si="82"/>
        <v>0</v>
      </c>
      <c r="M169" s="150">
        <f t="shared" si="82"/>
        <v>0</v>
      </c>
      <c r="N169" s="150">
        <f t="shared" si="82"/>
        <v>0</v>
      </c>
      <c r="O169" s="150">
        <f t="shared" si="82"/>
        <v>0</v>
      </c>
      <c r="P169" s="150">
        <f t="shared" si="82"/>
        <v>0</v>
      </c>
      <c r="Q169" s="148">
        <f t="shared" si="82"/>
        <v>0</v>
      </c>
      <c r="R169" s="98">
        <f t="shared" si="82"/>
        <v>0</v>
      </c>
      <c r="S169" s="90">
        <f t="shared" si="82"/>
        <v>0</v>
      </c>
      <c r="T169" s="90">
        <f t="shared" si="82"/>
        <v>0</v>
      </c>
      <c r="U169" s="90">
        <f t="shared" si="82"/>
        <v>0</v>
      </c>
      <c r="V169" s="90">
        <f t="shared" si="82"/>
        <v>0</v>
      </c>
      <c r="W169" s="74">
        <f t="shared" si="82"/>
        <v>0</v>
      </c>
      <c r="X169" s="149">
        <f t="shared" si="82"/>
        <v>0</v>
      </c>
      <c r="Y169" s="150">
        <f t="shared" si="82"/>
        <v>0</v>
      </c>
      <c r="Z169" s="150">
        <f t="shared" si="82"/>
        <v>0</v>
      </c>
      <c r="AA169" s="150">
        <f t="shared" si="82"/>
        <v>0</v>
      </c>
      <c r="AB169" s="150">
        <f t="shared" si="82"/>
        <v>0</v>
      </c>
      <c r="AC169" s="148">
        <f t="shared" si="82"/>
        <v>0</v>
      </c>
      <c r="AD169" s="98">
        <f t="shared" si="82"/>
        <v>0</v>
      </c>
      <c r="AE169" s="90">
        <f t="shared" si="82"/>
        <v>0</v>
      </c>
      <c r="AF169" s="90">
        <f t="shared" si="82"/>
        <v>0</v>
      </c>
      <c r="AG169" s="90">
        <f t="shared" si="82"/>
        <v>0</v>
      </c>
      <c r="AH169" s="90">
        <f t="shared" si="82"/>
        <v>0</v>
      </c>
      <c r="AI169" s="74">
        <f t="shared" si="82"/>
        <v>0</v>
      </c>
      <c r="AJ169" s="149">
        <f t="shared" si="82"/>
        <v>0</v>
      </c>
      <c r="AK169" s="150">
        <f t="shared" si="82"/>
        <v>0</v>
      </c>
      <c r="AL169" s="150">
        <f t="shared" si="82"/>
        <v>0</v>
      </c>
      <c r="AM169" s="150">
        <f t="shared" si="82"/>
        <v>0</v>
      </c>
      <c r="AN169" s="150">
        <f t="shared" si="82"/>
        <v>0</v>
      </c>
      <c r="AO169" s="148">
        <f t="shared" si="82"/>
        <v>0</v>
      </c>
      <c r="AP169" s="98">
        <f t="shared" si="82"/>
        <v>0</v>
      </c>
      <c r="AQ169" s="90">
        <f t="shared" si="82"/>
        <v>0</v>
      </c>
      <c r="AR169" s="90">
        <f t="shared" si="82"/>
        <v>0</v>
      </c>
      <c r="AS169" s="90">
        <f t="shared" si="82"/>
        <v>0</v>
      </c>
      <c r="AT169" s="90">
        <f t="shared" si="82"/>
        <v>0</v>
      </c>
      <c r="AU169" s="74">
        <f t="shared" si="82"/>
        <v>0</v>
      </c>
      <c r="AV169" s="149">
        <f t="shared" si="82"/>
        <v>30</v>
      </c>
      <c r="AW169" s="150">
        <f t="shared" si="82"/>
        <v>0</v>
      </c>
      <c r="AX169" s="150">
        <f t="shared" si="82"/>
        <v>60</v>
      </c>
      <c r="AY169" s="150">
        <f t="shared" si="82"/>
        <v>18</v>
      </c>
      <c r="AZ169" s="150">
        <f t="shared" si="82"/>
        <v>6</v>
      </c>
      <c r="BA169" s="148">
        <f t="shared" si="82"/>
        <v>261</v>
      </c>
      <c r="BB169" s="98">
        <f t="shared" si="82"/>
        <v>30</v>
      </c>
      <c r="BC169" s="90">
        <f t="shared" si="82"/>
        <v>0</v>
      </c>
      <c r="BD169" s="90">
        <f t="shared" si="82"/>
        <v>36</v>
      </c>
      <c r="BE169" s="90">
        <f t="shared" si="82"/>
        <v>18</v>
      </c>
      <c r="BF169" s="90">
        <f t="shared" si="82"/>
        <v>6</v>
      </c>
      <c r="BG169" s="74">
        <f t="shared" si="82"/>
        <v>135</v>
      </c>
      <c r="BH169" s="149">
        <f t="shared" si="82"/>
        <v>20</v>
      </c>
      <c r="BI169" s="150">
        <f t="shared" si="82"/>
        <v>0</v>
      </c>
      <c r="BJ169" s="150">
        <f t="shared" si="82"/>
        <v>60</v>
      </c>
      <c r="BK169" s="150">
        <f t="shared" si="82"/>
        <v>14</v>
      </c>
      <c r="BL169" s="150">
        <f t="shared" si="82"/>
        <v>5</v>
      </c>
      <c r="BM169" s="148">
        <f t="shared" si="82"/>
        <v>276</v>
      </c>
      <c r="BN169" s="98">
        <f t="shared" si="82"/>
        <v>10</v>
      </c>
      <c r="BO169" s="90">
        <f t="shared" si="82"/>
        <v>0</v>
      </c>
      <c r="BP169" s="90">
        <f t="shared" ref="BP169:BS169" si="83">SUM(BP157:BP168)</f>
        <v>80</v>
      </c>
      <c r="BQ169" s="90">
        <f t="shared" si="83"/>
        <v>18</v>
      </c>
      <c r="BR169" s="90">
        <f t="shared" si="83"/>
        <v>6</v>
      </c>
      <c r="BS169" s="91">
        <f t="shared" si="83"/>
        <v>311</v>
      </c>
      <c r="BT169" s="293"/>
      <c r="BU169" s="294"/>
      <c r="BV169" s="294"/>
      <c r="BW169" s="294"/>
      <c r="BX169" s="294"/>
      <c r="BY169" s="294"/>
      <c r="BZ169" s="294"/>
      <c r="CA169" s="294"/>
      <c r="CB169" s="294"/>
      <c r="CC169" s="294"/>
      <c r="CD169" s="294"/>
      <c r="CE169" s="294"/>
      <c r="CF169" s="294"/>
      <c r="CG169" s="295"/>
    </row>
    <row r="170" spans="1:183" s="4" customFormat="1" ht="15.95" customHeight="1" thickBot="1">
      <c r="A170" s="276" t="s">
        <v>185</v>
      </c>
      <c r="B170" s="277"/>
      <c r="C170" s="278"/>
      <c r="D170" s="278"/>
      <c r="E170" s="278"/>
      <c r="F170" s="278"/>
      <c r="G170" s="278"/>
      <c r="H170" s="278"/>
      <c r="I170" s="278"/>
      <c r="J170" s="278"/>
      <c r="K170" s="278"/>
      <c r="L170" s="278"/>
      <c r="M170" s="278"/>
      <c r="N170" s="278"/>
      <c r="O170" s="278"/>
      <c r="P170" s="278"/>
      <c r="Q170" s="278"/>
      <c r="R170" s="278"/>
      <c r="S170" s="278"/>
      <c r="T170" s="278"/>
      <c r="U170" s="278"/>
      <c r="V170" s="278"/>
      <c r="W170" s="278"/>
      <c r="X170" s="278"/>
      <c r="Y170" s="278"/>
      <c r="Z170" s="278"/>
      <c r="AA170" s="278"/>
      <c r="AB170" s="278"/>
      <c r="AC170" s="278"/>
      <c r="AD170" s="278"/>
      <c r="AE170" s="278"/>
      <c r="AF170" s="278"/>
      <c r="AG170" s="278"/>
      <c r="AH170" s="278"/>
      <c r="AI170" s="278"/>
      <c r="AJ170" s="278"/>
      <c r="AK170" s="278"/>
      <c r="AL170" s="278"/>
      <c r="AM170" s="278"/>
      <c r="AN170" s="278"/>
      <c r="AO170" s="278"/>
      <c r="AP170" s="278"/>
      <c r="AQ170" s="278"/>
      <c r="AR170" s="278"/>
      <c r="AS170" s="278"/>
      <c r="AT170" s="278"/>
      <c r="AU170" s="278"/>
      <c r="AV170" s="278"/>
      <c r="AW170" s="278"/>
      <c r="AX170" s="278"/>
      <c r="AY170" s="278"/>
      <c r="AZ170" s="278"/>
      <c r="BA170" s="278"/>
      <c r="BB170" s="278"/>
      <c r="BC170" s="278"/>
      <c r="BD170" s="278"/>
      <c r="BE170" s="278"/>
      <c r="BF170" s="278"/>
      <c r="BG170" s="278"/>
      <c r="BH170" s="278"/>
      <c r="BI170" s="278"/>
      <c r="BJ170" s="278"/>
      <c r="BK170" s="278"/>
      <c r="BL170" s="278"/>
      <c r="BM170" s="278"/>
      <c r="BN170" s="278"/>
      <c r="BO170" s="278"/>
      <c r="BP170" s="278"/>
      <c r="BQ170" s="278"/>
      <c r="BR170" s="278"/>
      <c r="BS170" s="279"/>
      <c r="BT170" s="296"/>
      <c r="BU170" s="297"/>
      <c r="BV170" s="297"/>
      <c r="BW170" s="297"/>
      <c r="BX170" s="297"/>
      <c r="BY170" s="297"/>
      <c r="BZ170" s="297"/>
      <c r="CA170" s="297"/>
      <c r="CB170" s="297"/>
      <c r="CC170" s="297"/>
      <c r="CD170" s="297"/>
      <c r="CE170" s="297"/>
      <c r="CF170" s="297"/>
      <c r="CG170" s="298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</row>
    <row r="171" spans="1:183" s="4" customFormat="1">
      <c r="A171" s="130">
        <v>1</v>
      </c>
      <c r="B171" s="169" t="s">
        <v>176</v>
      </c>
      <c r="C171" s="166" t="s">
        <v>47</v>
      </c>
      <c r="D171" s="162">
        <f t="shared" ref="D171:D180" si="84">SUM(F171:K171)</f>
        <v>150</v>
      </c>
      <c r="E171" s="54">
        <f t="shared" ref="E171:E181" si="85">SUM(F171:J171)</f>
        <v>38</v>
      </c>
      <c r="F171" s="125">
        <f t="shared" ref="F171:H182" si="86">SUM(L171:L171,R171:R171,X171:X171,AD171:AD171,AJ171:AJ171,AP171:AP171,AV171:AV171,BB171:BB171,BH171:BH171,BN171:BN171)</f>
        <v>10</v>
      </c>
      <c r="G171" s="108">
        <f t="shared" si="86"/>
        <v>0</v>
      </c>
      <c r="H171" s="108">
        <f>SUM(N171:N171,T171:T171,Z171:Z171,AF171:AF171,AL171:AL171,AR171:AR171,AX171:AX171,BD171:BD171,BJ171:BJ171,BP171:BP171)</f>
        <v>20</v>
      </c>
      <c r="I171" s="108">
        <f t="shared" ref="I171:K181" si="87">SUM(O171:O171,U171:U171,AA171:AA171,AG171:AG171,AM171:AM171,AS171:AS171,AY171:AY171,BE171:BE171,BK171:BK171,BQ171:BQ171)</f>
        <v>6</v>
      </c>
      <c r="J171" s="108">
        <f t="shared" si="87"/>
        <v>2</v>
      </c>
      <c r="K171" s="133">
        <f t="shared" si="87"/>
        <v>112</v>
      </c>
      <c r="L171" s="95"/>
      <c r="M171" s="55"/>
      <c r="N171" s="55"/>
      <c r="O171" s="55"/>
      <c r="P171" s="55"/>
      <c r="Q171" s="56"/>
      <c r="R171" s="57"/>
      <c r="S171" s="14"/>
      <c r="T171" s="14"/>
      <c r="U171" s="14"/>
      <c r="V171" s="14"/>
      <c r="W171" s="102"/>
      <c r="X171" s="95"/>
      <c r="Y171" s="55"/>
      <c r="Z171" s="55"/>
      <c r="AA171" s="55"/>
      <c r="AB171" s="55"/>
      <c r="AC171" s="56"/>
      <c r="AD171" s="57"/>
      <c r="AE171" s="14"/>
      <c r="AF171" s="14"/>
      <c r="AG171" s="14"/>
      <c r="AH171" s="14"/>
      <c r="AI171" s="102"/>
      <c r="AJ171" s="95"/>
      <c r="AK171" s="55"/>
      <c r="AL171" s="55"/>
      <c r="AM171" s="55"/>
      <c r="AN171" s="55"/>
      <c r="AO171" s="56"/>
      <c r="AP171" s="57"/>
      <c r="AQ171" s="14"/>
      <c r="AR171" s="14"/>
      <c r="AS171" s="14"/>
      <c r="AT171" s="14"/>
      <c r="AU171" s="102"/>
      <c r="AV171" s="95">
        <v>10</v>
      </c>
      <c r="AW171" s="55"/>
      <c r="AX171" s="55">
        <v>20</v>
      </c>
      <c r="AY171" s="55">
        <v>6</v>
      </c>
      <c r="AZ171" s="55">
        <v>2</v>
      </c>
      <c r="BA171" s="56">
        <v>112</v>
      </c>
      <c r="BB171" s="57"/>
      <c r="BC171" s="14"/>
      <c r="BD171" s="14"/>
      <c r="BE171" s="14"/>
      <c r="BF171" s="14"/>
      <c r="BG171" s="102"/>
      <c r="BH171" s="95"/>
      <c r="BI171" s="55"/>
      <c r="BJ171" s="55"/>
      <c r="BK171" s="55"/>
      <c r="BL171" s="55"/>
      <c r="BM171" s="56"/>
      <c r="BN171" s="57"/>
      <c r="BO171" s="14"/>
      <c r="BP171" s="14"/>
      <c r="BQ171" s="14"/>
      <c r="BR171" s="14"/>
      <c r="BS171" s="102"/>
      <c r="BT171" s="137"/>
      <c r="BU171" s="58"/>
      <c r="BV171" s="58"/>
      <c r="BW171" s="58"/>
      <c r="BX171" s="58"/>
      <c r="BY171" s="58"/>
      <c r="BZ171" s="58">
        <v>6</v>
      </c>
      <c r="CA171" s="58"/>
      <c r="CB171" s="58"/>
      <c r="CC171" s="138"/>
      <c r="CD171" s="191">
        <v>6</v>
      </c>
      <c r="CE171" s="57">
        <f>ROUND(E171/25,1)</f>
        <v>1.5</v>
      </c>
      <c r="CF171" s="14">
        <v>4</v>
      </c>
      <c r="CG171" s="15">
        <v>6</v>
      </c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</row>
    <row r="172" spans="1:183" ht="15.6" customHeight="1">
      <c r="A172" s="131">
        <v>2</v>
      </c>
      <c r="B172" s="172" t="s">
        <v>177</v>
      </c>
      <c r="C172" s="167" t="s">
        <v>47</v>
      </c>
      <c r="D172" s="163">
        <f t="shared" si="84"/>
        <v>125</v>
      </c>
      <c r="E172" s="37">
        <f t="shared" si="85"/>
        <v>38</v>
      </c>
      <c r="F172" s="126">
        <f t="shared" si="86"/>
        <v>10</v>
      </c>
      <c r="G172" s="93">
        <f t="shared" si="86"/>
        <v>0</v>
      </c>
      <c r="H172" s="93">
        <f t="shared" si="86"/>
        <v>20</v>
      </c>
      <c r="I172" s="93">
        <f t="shared" si="87"/>
        <v>6</v>
      </c>
      <c r="J172" s="93">
        <f t="shared" si="87"/>
        <v>2</v>
      </c>
      <c r="K172" s="134">
        <f t="shared" si="87"/>
        <v>87</v>
      </c>
      <c r="L172" s="96"/>
      <c r="M172" s="39"/>
      <c r="N172" s="39"/>
      <c r="O172" s="39"/>
      <c r="P172" s="39"/>
      <c r="Q172" s="40"/>
      <c r="R172" s="41"/>
      <c r="S172" s="12"/>
      <c r="T172" s="12"/>
      <c r="U172" s="12"/>
      <c r="V172" s="12"/>
      <c r="W172" s="97"/>
      <c r="X172" s="96"/>
      <c r="Y172" s="39"/>
      <c r="Z172" s="39"/>
      <c r="AA172" s="39"/>
      <c r="AB172" s="39"/>
      <c r="AC172" s="40"/>
      <c r="AD172" s="41"/>
      <c r="AE172" s="12"/>
      <c r="AF172" s="12"/>
      <c r="AG172" s="12"/>
      <c r="AH172" s="12"/>
      <c r="AI172" s="97"/>
      <c r="AJ172" s="96"/>
      <c r="AK172" s="39"/>
      <c r="AL172" s="39"/>
      <c r="AM172" s="39"/>
      <c r="AN172" s="39"/>
      <c r="AO172" s="40"/>
      <c r="AP172" s="41"/>
      <c r="AQ172" s="12"/>
      <c r="AR172" s="12"/>
      <c r="AS172" s="12"/>
      <c r="AT172" s="12"/>
      <c r="AU172" s="97"/>
      <c r="AV172" s="96">
        <v>10</v>
      </c>
      <c r="AW172" s="39"/>
      <c r="AX172" s="39">
        <v>20</v>
      </c>
      <c r="AY172" s="39">
        <v>6</v>
      </c>
      <c r="AZ172" s="39">
        <v>2</v>
      </c>
      <c r="BA172" s="40">
        <v>87</v>
      </c>
      <c r="BB172" s="41"/>
      <c r="BC172" s="12"/>
      <c r="BD172" s="12"/>
      <c r="BE172" s="12"/>
      <c r="BF172" s="12"/>
      <c r="BG172" s="97"/>
      <c r="BH172" s="96"/>
      <c r="BI172" s="39"/>
      <c r="BJ172" s="39"/>
      <c r="BK172" s="39"/>
      <c r="BL172" s="39"/>
      <c r="BM172" s="40"/>
      <c r="BN172" s="41"/>
      <c r="BO172" s="12"/>
      <c r="BP172" s="12"/>
      <c r="BQ172" s="12"/>
      <c r="BR172" s="12"/>
      <c r="BS172" s="97"/>
      <c r="BT172" s="122"/>
      <c r="BU172" s="46"/>
      <c r="BV172" s="46"/>
      <c r="BW172" s="46"/>
      <c r="BX172" s="46"/>
      <c r="BY172" s="46"/>
      <c r="BZ172" s="46">
        <v>5</v>
      </c>
      <c r="CA172" s="46"/>
      <c r="CB172" s="46"/>
      <c r="CC172" s="139"/>
      <c r="CD172" s="186">
        <v>5</v>
      </c>
      <c r="CE172" s="41">
        <f t="shared" ref="CE172:CE181" si="88">ROUND(E172/25,1)</f>
        <v>1.5</v>
      </c>
      <c r="CF172" s="12">
        <v>4</v>
      </c>
      <c r="CG172" s="13">
        <v>5</v>
      </c>
      <c r="CH172"/>
      <c r="CI172"/>
    </row>
    <row r="173" spans="1:183">
      <c r="A173" s="131">
        <v>3</v>
      </c>
      <c r="B173" s="172" t="s">
        <v>186</v>
      </c>
      <c r="C173" s="167" t="s">
        <v>47</v>
      </c>
      <c r="D173" s="163">
        <f t="shared" si="84"/>
        <v>100</v>
      </c>
      <c r="E173" s="37">
        <f t="shared" si="85"/>
        <v>38</v>
      </c>
      <c r="F173" s="126">
        <f t="shared" si="86"/>
        <v>10</v>
      </c>
      <c r="G173" s="93">
        <f t="shared" si="86"/>
        <v>0</v>
      </c>
      <c r="H173" s="93">
        <f t="shared" si="86"/>
        <v>20</v>
      </c>
      <c r="I173" s="93">
        <f t="shared" si="87"/>
        <v>6</v>
      </c>
      <c r="J173" s="93">
        <f t="shared" si="87"/>
        <v>2</v>
      </c>
      <c r="K173" s="134">
        <f t="shared" si="87"/>
        <v>62</v>
      </c>
      <c r="L173" s="96"/>
      <c r="M173" s="39"/>
      <c r="N173" s="39"/>
      <c r="O173" s="39"/>
      <c r="P173" s="39"/>
      <c r="Q173" s="40"/>
      <c r="R173" s="41"/>
      <c r="S173" s="12"/>
      <c r="T173" s="12"/>
      <c r="U173" s="12"/>
      <c r="V173" s="12"/>
      <c r="W173" s="97"/>
      <c r="X173" s="96"/>
      <c r="Y173" s="39"/>
      <c r="Z173" s="39"/>
      <c r="AA173" s="39"/>
      <c r="AB173" s="39"/>
      <c r="AC173" s="40"/>
      <c r="AD173" s="41"/>
      <c r="AE173" s="12"/>
      <c r="AF173" s="12"/>
      <c r="AG173" s="12"/>
      <c r="AH173" s="12"/>
      <c r="AI173" s="97"/>
      <c r="AJ173" s="96"/>
      <c r="AK173" s="39"/>
      <c r="AL173" s="39"/>
      <c r="AM173" s="39"/>
      <c r="AN173" s="39"/>
      <c r="AO173" s="40"/>
      <c r="AP173" s="41"/>
      <c r="AQ173" s="12"/>
      <c r="AR173" s="12"/>
      <c r="AS173" s="12"/>
      <c r="AT173" s="12"/>
      <c r="AU173" s="97"/>
      <c r="AV173" s="96">
        <v>10</v>
      </c>
      <c r="AW173" s="39"/>
      <c r="AX173" s="39">
        <v>20</v>
      </c>
      <c r="AY173" s="39">
        <v>6</v>
      </c>
      <c r="AZ173" s="39">
        <v>2</v>
      </c>
      <c r="BA173" s="40">
        <v>62</v>
      </c>
      <c r="BB173" s="41"/>
      <c r="BC173" s="12"/>
      <c r="BD173" s="12"/>
      <c r="BE173" s="12"/>
      <c r="BF173" s="12"/>
      <c r="BG173" s="97"/>
      <c r="BH173" s="96"/>
      <c r="BI173" s="39"/>
      <c r="BJ173" s="39"/>
      <c r="BK173" s="39"/>
      <c r="BL173" s="39"/>
      <c r="BM173" s="40"/>
      <c r="BN173" s="41"/>
      <c r="BO173" s="12"/>
      <c r="BP173" s="12"/>
      <c r="BQ173" s="12"/>
      <c r="BR173" s="12"/>
      <c r="BS173" s="97"/>
      <c r="BT173" s="122"/>
      <c r="BU173" s="46"/>
      <c r="BV173" s="46"/>
      <c r="BW173" s="46"/>
      <c r="BX173" s="46"/>
      <c r="BY173" s="46"/>
      <c r="BZ173" s="46">
        <v>4</v>
      </c>
      <c r="CA173" s="46"/>
      <c r="CB173" s="46"/>
      <c r="CC173" s="139"/>
      <c r="CD173" s="186">
        <v>4</v>
      </c>
      <c r="CE173" s="41">
        <f t="shared" si="88"/>
        <v>1.5</v>
      </c>
      <c r="CF173" s="12">
        <v>3</v>
      </c>
      <c r="CG173" s="13">
        <v>4</v>
      </c>
      <c r="CH173"/>
      <c r="CI173"/>
    </row>
    <row r="174" spans="1:183" ht="16.899999999999999" customHeight="1">
      <c r="A174" s="131">
        <v>4</v>
      </c>
      <c r="B174" s="172" t="s">
        <v>126</v>
      </c>
      <c r="C174" s="167" t="s">
        <v>47</v>
      </c>
      <c r="D174" s="163">
        <f t="shared" si="84"/>
        <v>75</v>
      </c>
      <c r="E174" s="37">
        <f t="shared" si="85"/>
        <v>30</v>
      </c>
      <c r="F174" s="126">
        <f t="shared" si="86"/>
        <v>10</v>
      </c>
      <c r="G174" s="93">
        <f t="shared" si="86"/>
        <v>0</v>
      </c>
      <c r="H174" s="93">
        <f t="shared" si="86"/>
        <v>12</v>
      </c>
      <c r="I174" s="93">
        <f t="shared" si="87"/>
        <v>6</v>
      </c>
      <c r="J174" s="93">
        <f t="shared" si="87"/>
        <v>2</v>
      </c>
      <c r="K174" s="134">
        <f t="shared" si="87"/>
        <v>45</v>
      </c>
      <c r="L174" s="96"/>
      <c r="M174" s="39"/>
      <c r="N174" s="39"/>
      <c r="O174" s="39"/>
      <c r="P174" s="39"/>
      <c r="Q174" s="40"/>
      <c r="R174" s="41"/>
      <c r="S174" s="12"/>
      <c r="T174" s="12"/>
      <c r="U174" s="12"/>
      <c r="V174" s="12"/>
      <c r="W174" s="97"/>
      <c r="X174" s="96"/>
      <c r="Y174" s="39"/>
      <c r="Z174" s="39"/>
      <c r="AA174" s="39"/>
      <c r="AB174" s="39"/>
      <c r="AC174" s="40"/>
      <c r="AD174" s="41"/>
      <c r="AE174" s="12"/>
      <c r="AF174" s="12"/>
      <c r="AG174" s="12"/>
      <c r="AH174" s="12"/>
      <c r="AI174" s="97"/>
      <c r="AJ174" s="96"/>
      <c r="AK174" s="39"/>
      <c r="AL174" s="39"/>
      <c r="AM174" s="39"/>
      <c r="AN174" s="39"/>
      <c r="AO174" s="40"/>
      <c r="AP174" s="41"/>
      <c r="AQ174" s="12"/>
      <c r="AR174" s="12"/>
      <c r="AS174" s="12"/>
      <c r="AT174" s="12"/>
      <c r="AU174" s="97"/>
      <c r="AV174" s="96"/>
      <c r="AW174" s="39"/>
      <c r="AX174" s="39"/>
      <c r="AY174" s="39"/>
      <c r="AZ174" s="39"/>
      <c r="BA174" s="40"/>
      <c r="BB174" s="41">
        <v>10</v>
      </c>
      <c r="BC174" s="12"/>
      <c r="BD174" s="12">
        <v>12</v>
      </c>
      <c r="BE174" s="12">
        <v>6</v>
      </c>
      <c r="BF174" s="12">
        <v>2</v>
      </c>
      <c r="BG174" s="97">
        <v>45</v>
      </c>
      <c r="BH174" s="96"/>
      <c r="BI174" s="39"/>
      <c r="BJ174" s="39"/>
      <c r="BK174" s="39"/>
      <c r="BL174" s="39"/>
      <c r="BM174" s="40"/>
      <c r="BN174" s="41"/>
      <c r="BO174" s="12"/>
      <c r="BP174" s="12"/>
      <c r="BQ174" s="12"/>
      <c r="BR174" s="12"/>
      <c r="BS174" s="97"/>
      <c r="BT174" s="122"/>
      <c r="BU174" s="46"/>
      <c r="BV174" s="46"/>
      <c r="BW174" s="46"/>
      <c r="BX174" s="46"/>
      <c r="BY174" s="46"/>
      <c r="BZ174" s="46"/>
      <c r="CA174" s="46">
        <v>3</v>
      </c>
      <c r="CB174" s="46"/>
      <c r="CC174" s="139"/>
      <c r="CD174" s="186">
        <v>3</v>
      </c>
      <c r="CE174" s="41">
        <f t="shared" si="88"/>
        <v>1.2</v>
      </c>
      <c r="CF174" s="12">
        <v>2</v>
      </c>
      <c r="CG174" s="13">
        <v>3</v>
      </c>
      <c r="CH174"/>
      <c r="CI174"/>
    </row>
    <row r="175" spans="1:183" s="174" customFormat="1" ht="30.95">
      <c r="A175" s="131">
        <v>5</v>
      </c>
      <c r="B175" s="171" t="s">
        <v>187</v>
      </c>
      <c r="C175" s="167" t="s">
        <v>47</v>
      </c>
      <c r="D175" s="163">
        <f t="shared" si="84"/>
        <v>75</v>
      </c>
      <c r="E175" s="37">
        <f t="shared" si="85"/>
        <v>30</v>
      </c>
      <c r="F175" s="126">
        <f t="shared" si="86"/>
        <v>10</v>
      </c>
      <c r="G175" s="93">
        <f t="shared" si="86"/>
        <v>0</v>
      </c>
      <c r="H175" s="93">
        <f t="shared" si="86"/>
        <v>12</v>
      </c>
      <c r="I175" s="93">
        <f t="shared" si="87"/>
        <v>6</v>
      </c>
      <c r="J175" s="93">
        <f t="shared" si="87"/>
        <v>2</v>
      </c>
      <c r="K175" s="134">
        <f t="shared" si="87"/>
        <v>45</v>
      </c>
      <c r="L175" s="96"/>
      <c r="M175" s="39"/>
      <c r="N175" s="39"/>
      <c r="O175" s="39"/>
      <c r="P175" s="39"/>
      <c r="Q175" s="40"/>
      <c r="R175" s="41"/>
      <c r="S175" s="12"/>
      <c r="T175" s="12"/>
      <c r="U175" s="12"/>
      <c r="V175" s="12"/>
      <c r="W175" s="97"/>
      <c r="X175" s="96"/>
      <c r="Y175" s="39"/>
      <c r="Z175" s="39"/>
      <c r="AA175" s="39"/>
      <c r="AB175" s="39"/>
      <c r="AC175" s="40"/>
      <c r="AD175" s="41"/>
      <c r="AE175" s="12"/>
      <c r="AF175" s="12"/>
      <c r="AG175" s="12"/>
      <c r="AH175" s="12"/>
      <c r="AI175" s="97"/>
      <c r="AJ175" s="96"/>
      <c r="AK175" s="39"/>
      <c r="AL175" s="39"/>
      <c r="AM175" s="39"/>
      <c r="AN175" s="39"/>
      <c r="AO175" s="40"/>
      <c r="AP175" s="41"/>
      <c r="AQ175" s="12"/>
      <c r="AR175" s="12"/>
      <c r="AS175" s="12"/>
      <c r="AT175" s="12"/>
      <c r="AU175" s="97"/>
      <c r="AV175" s="96"/>
      <c r="AW175" s="39"/>
      <c r="AX175" s="39"/>
      <c r="AY175" s="39"/>
      <c r="AZ175" s="39"/>
      <c r="BA175" s="40"/>
      <c r="BB175" s="41">
        <v>10</v>
      </c>
      <c r="BC175" s="12"/>
      <c r="BD175" s="12">
        <v>12</v>
      </c>
      <c r="BE175" s="12">
        <v>6</v>
      </c>
      <c r="BF175" s="12">
        <v>2</v>
      </c>
      <c r="BG175" s="97">
        <v>45</v>
      </c>
      <c r="BH175" s="96"/>
      <c r="BI175" s="39"/>
      <c r="BJ175" s="39"/>
      <c r="BK175" s="39"/>
      <c r="BL175" s="39"/>
      <c r="BM175" s="40"/>
      <c r="BN175" s="41"/>
      <c r="BO175" s="12"/>
      <c r="BP175" s="12"/>
      <c r="BQ175" s="12"/>
      <c r="BR175" s="12"/>
      <c r="BS175" s="97"/>
      <c r="BT175" s="122"/>
      <c r="BU175" s="46"/>
      <c r="BV175" s="46"/>
      <c r="BW175" s="46"/>
      <c r="BX175" s="46"/>
      <c r="BY175" s="46"/>
      <c r="BZ175" s="46"/>
      <c r="CA175" s="46">
        <v>3</v>
      </c>
      <c r="CB175" s="46"/>
      <c r="CC175" s="139"/>
      <c r="CD175" s="186">
        <v>3</v>
      </c>
      <c r="CE175" s="41">
        <f t="shared" si="88"/>
        <v>1.2</v>
      </c>
      <c r="CF175" s="12">
        <v>3</v>
      </c>
      <c r="CG175" s="13">
        <v>3</v>
      </c>
    </row>
    <row r="176" spans="1:183" s="174" customFormat="1">
      <c r="A176" s="131">
        <v>6</v>
      </c>
      <c r="B176" s="172" t="s">
        <v>188</v>
      </c>
      <c r="C176" s="167" t="s">
        <v>47</v>
      </c>
      <c r="D176" s="163">
        <f t="shared" si="84"/>
        <v>75</v>
      </c>
      <c r="E176" s="37">
        <f t="shared" si="85"/>
        <v>30</v>
      </c>
      <c r="F176" s="126">
        <f t="shared" si="86"/>
        <v>10</v>
      </c>
      <c r="G176" s="93">
        <f t="shared" si="86"/>
        <v>0</v>
      </c>
      <c r="H176" s="93">
        <f t="shared" si="86"/>
        <v>12</v>
      </c>
      <c r="I176" s="93">
        <f t="shared" si="87"/>
        <v>6</v>
      </c>
      <c r="J176" s="93">
        <f t="shared" si="87"/>
        <v>2</v>
      </c>
      <c r="K176" s="134">
        <f t="shared" si="87"/>
        <v>45</v>
      </c>
      <c r="L176" s="96"/>
      <c r="M176" s="39"/>
      <c r="N176" s="39"/>
      <c r="O176" s="39"/>
      <c r="P176" s="39"/>
      <c r="Q176" s="40"/>
      <c r="R176" s="41"/>
      <c r="S176" s="12"/>
      <c r="T176" s="12"/>
      <c r="U176" s="12"/>
      <c r="V176" s="12"/>
      <c r="W176" s="97"/>
      <c r="X176" s="96"/>
      <c r="Y176" s="39"/>
      <c r="Z176" s="39"/>
      <c r="AA176" s="39"/>
      <c r="AB176" s="39"/>
      <c r="AC176" s="40"/>
      <c r="AD176" s="41"/>
      <c r="AE176" s="12"/>
      <c r="AF176" s="12"/>
      <c r="AG176" s="12"/>
      <c r="AH176" s="12"/>
      <c r="AI176" s="97"/>
      <c r="AJ176" s="96"/>
      <c r="AK176" s="39"/>
      <c r="AL176" s="39"/>
      <c r="AM176" s="39"/>
      <c r="AN176" s="39"/>
      <c r="AO176" s="40"/>
      <c r="AP176" s="41"/>
      <c r="AQ176" s="12"/>
      <c r="AR176" s="12"/>
      <c r="AS176" s="12"/>
      <c r="AT176" s="12"/>
      <c r="AU176" s="97"/>
      <c r="AV176" s="96"/>
      <c r="AW176" s="39"/>
      <c r="AX176" s="39"/>
      <c r="AY176" s="39"/>
      <c r="AZ176" s="39"/>
      <c r="BA176" s="40"/>
      <c r="BB176" s="41">
        <v>10</v>
      </c>
      <c r="BC176" s="12"/>
      <c r="BD176" s="12">
        <v>12</v>
      </c>
      <c r="BE176" s="12">
        <v>6</v>
      </c>
      <c r="BF176" s="12">
        <v>2</v>
      </c>
      <c r="BG176" s="97">
        <v>45</v>
      </c>
      <c r="BH176" s="96"/>
      <c r="BI176" s="39"/>
      <c r="BJ176" s="39"/>
      <c r="BK176" s="39"/>
      <c r="BL176" s="39"/>
      <c r="BM176" s="40"/>
      <c r="BN176" s="41"/>
      <c r="BO176" s="12"/>
      <c r="BP176" s="12"/>
      <c r="BQ176" s="12"/>
      <c r="BR176" s="12"/>
      <c r="BS176" s="97"/>
      <c r="BT176" s="122"/>
      <c r="BU176" s="46"/>
      <c r="BV176" s="46"/>
      <c r="BW176" s="46"/>
      <c r="BX176" s="46"/>
      <c r="BY176" s="46"/>
      <c r="BZ176" s="46"/>
      <c r="CA176" s="46">
        <v>3</v>
      </c>
      <c r="CB176" s="46"/>
      <c r="CC176" s="139"/>
      <c r="CD176" s="186">
        <v>3</v>
      </c>
      <c r="CE176" s="41">
        <f t="shared" si="88"/>
        <v>1.2</v>
      </c>
      <c r="CF176" s="12">
        <v>3</v>
      </c>
      <c r="CG176" s="13">
        <v>3</v>
      </c>
    </row>
    <row r="177" spans="1:183">
      <c r="A177" s="131">
        <v>7</v>
      </c>
      <c r="B177" s="214" t="s">
        <v>181</v>
      </c>
      <c r="C177" s="167" t="s">
        <v>47</v>
      </c>
      <c r="D177" s="163">
        <f t="shared" si="84"/>
        <v>150</v>
      </c>
      <c r="E177" s="37">
        <f t="shared" si="85"/>
        <v>38</v>
      </c>
      <c r="F177" s="126">
        <f t="shared" si="86"/>
        <v>10</v>
      </c>
      <c r="G177" s="93">
        <f t="shared" si="86"/>
        <v>0</v>
      </c>
      <c r="H177" s="93">
        <f t="shared" si="86"/>
        <v>20</v>
      </c>
      <c r="I177" s="93">
        <f t="shared" si="87"/>
        <v>6</v>
      </c>
      <c r="J177" s="93">
        <f t="shared" si="87"/>
        <v>2</v>
      </c>
      <c r="K177" s="134">
        <f t="shared" si="87"/>
        <v>112</v>
      </c>
      <c r="L177" s="96"/>
      <c r="M177" s="39"/>
      <c r="N177" s="39"/>
      <c r="O177" s="39"/>
      <c r="P177" s="39"/>
      <c r="Q177" s="40"/>
      <c r="R177" s="41"/>
      <c r="S177" s="12"/>
      <c r="T177" s="12"/>
      <c r="U177" s="12"/>
      <c r="V177" s="12"/>
      <c r="W177" s="97"/>
      <c r="X177" s="96"/>
      <c r="Y177" s="39"/>
      <c r="Z177" s="39"/>
      <c r="AA177" s="39"/>
      <c r="AB177" s="39"/>
      <c r="AC177" s="40"/>
      <c r="AD177" s="41"/>
      <c r="AE177" s="12"/>
      <c r="AF177" s="12"/>
      <c r="AG177" s="12"/>
      <c r="AH177" s="12"/>
      <c r="AI177" s="97"/>
      <c r="AJ177" s="96"/>
      <c r="AK177" s="39"/>
      <c r="AL177" s="39"/>
      <c r="AM177" s="39"/>
      <c r="AN177" s="39"/>
      <c r="AO177" s="40"/>
      <c r="AP177" s="41"/>
      <c r="AQ177" s="12"/>
      <c r="AR177" s="12"/>
      <c r="AS177" s="12"/>
      <c r="AT177" s="12"/>
      <c r="AU177" s="97"/>
      <c r="AV177" s="96"/>
      <c r="AW177" s="39"/>
      <c r="AX177" s="39"/>
      <c r="AY177" s="39"/>
      <c r="AZ177" s="39"/>
      <c r="BA177" s="40"/>
      <c r="BB177" s="41"/>
      <c r="BC177" s="12"/>
      <c r="BD177" s="12"/>
      <c r="BE177" s="12"/>
      <c r="BF177" s="12"/>
      <c r="BG177" s="97"/>
      <c r="BH177" s="96">
        <v>10</v>
      </c>
      <c r="BI177" s="39"/>
      <c r="BJ177" s="39">
        <v>20</v>
      </c>
      <c r="BK177" s="39">
        <v>6</v>
      </c>
      <c r="BL177" s="39">
        <v>2</v>
      </c>
      <c r="BM177" s="40">
        <v>112</v>
      </c>
      <c r="BN177" s="41"/>
      <c r="BO177" s="12"/>
      <c r="BP177" s="12"/>
      <c r="BQ177" s="12"/>
      <c r="BR177" s="12"/>
      <c r="BS177" s="97"/>
      <c r="BT177" s="122"/>
      <c r="BU177" s="46"/>
      <c r="BV177" s="46"/>
      <c r="BW177" s="46"/>
      <c r="BX177" s="46"/>
      <c r="BY177" s="46"/>
      <c r="BZ177" s="46"/>
      <c r="CA177" s="46"/>
      <c r="CB177" s="46">
        <v>6</v>
      </c>
      <c r="CC177" s="139"/>
      <c r="CD177" s="186">
        <v>6</v>
      </c>
      <c r="CE177" s="41">
        <f t="shared" si="88"/>
        <v>1.5</v>
      </c>
      <c r="CF177" s="12">
        <v>5</v>
      </c>
      <c r="CG177" s="13">
        <v>6</v>
      </c>
      <c r="CH177"/>
      <c r="CI177"/>
    </row>
    <row r="178" spans="1:183" ht="16.899999999999999" customHeight="1">
      <c r="A178" s="131">
        <v>8</v>
      </c>
      <c r="B178" s="171" t="s">
        <v>182</v>
      </c>
      <c r="C178" s="167" t="s">
        <v>47</v>
      </c>
      <c r="D178" s="163">
        <f t="shared" si="84"/>
        <v>125</v>
      </c>
      <c r="E178" s="37">
        <f t="shared" si="85"/>
        <v>38</v>
      </c>
      <c r="F178" s="126">
        <f t="shared" si="86"/>
        <v>10</v>
      </c>
      <c r="G178" s="93">
        <f t="shared" si="86"/>
        <v>0</v>
      </c>
      <c r="H178" s="93">
        <f t="shared" si="86"/>
        <v>20</v>
      </c>
      <c r="I178" s="93">
        <f t="shared" si="87"/>
        <v>6</v>
      </c>
      <c r="J178" s="93">
        <f t="shared" si="87"/>
        <v>2</v>
      </c>
      <c r="K178" s="134">
        <f t="shared" si="87"/>
        <v>87</v>
      </c>
      <c r="L178" s="96"/>
      <c r="M178" s="39"/>
      <c r="N178" s="39"/>
      <c r="O178" s="39"/>
      <c r="P178" s="39"/>
      <c r="Q178" s="40"/>
      <c r="R178" s="41"/>
      <c r="S178" s="12"/>
      <c r="T178" s="12"/>
      <c r="U178" s="12"/>
      <c r="V178" s="12"/>
      <c r="W178" s="97"/>
      <c r="X178" s="96"/>
      <c r="Y178" s="39"/>
      <c r="Z178" s="39"/>
      <c r="AA178" s="39"/>
      <c r="AB178" s="39"/>
      <c r="AC178" s="40"/>
      <c r="AD178" s="41"/>
      <c r="AE178" s="12"/>
      <c r="AF178" s="12"/>
      <c r="AG178" s="12"/>
      <c r="AH178" s="12"/>
      <c r="AI178" s="97"/>
      <c r="AJ178" s="96"/>
      <c r="AK178" s="39"/>
      <c r="AL178" s="39"/>
      <c r="AM178" s="39"/>
      <c r="AN178" s="39"/>
      <c r="AO178" s="40"/>
      <c r="AP178" s="41"/>
      <c r="AQ178" s="12"/>
      <c r="AR178" s="12"/>
      <c r="AS178" s="12"/>
      <c r="AT178" s="12"/>
      <c r="AU178" s="97"/>
      <c r="AV178" s="96"/>
      <c r="AW178" s="39"/>
      <c r="AX178" s="39"/>
      <c r="AY178" s="39"/>
      <c r="AZ178" s="39"/>
      <c r="BA178" s="40"/>
      <c r="BB178" s="41"/>
      <c r="BC178" s="12"/>
      <c r="BD178" s="12"/>
      <c r="BE178" s="12"/>
      <c r="BF178" s="12"/>
      <c r="BG178" s="97"/>
      <c r="BH178" s="96">
        <v>10</v>
      </c>
      <c r="BI178" s="39"/>
      <c r="BJ178" s="39">
        <v>20</v>
      </c>
      <c r="BK178" s="39">
        <v>6</v>
      </c>
      <c r="BL178" s="39">
        <v>2</v>
      </c>
      <c r="BM178" s="40">
        <v>87</v>
      </c>
      <c r="BN178" s="41"/>
      <c r="BO178" s="12"/>
      <c r="BP178" s="12"/>
      <c r="BQ178" s="12"/>
      <c r="BR178" s="12"/>
      <c r="BS178" s="97"/>
      <c r="BT178" s="122"/>
      <c r="BU178" s="46"/>
      <c r="BV178" s="46"/>
      <c r="BW178" s="46"/>
      <c r="BX178" s="46"/>
      <c r="BY178" s="46"/>
      <c r="BZ178" s="46"/>
      <c r="CA178" s="46"/>
      <c r="CB178" s="46">
        <v>5</v>
      </c>
      <c r="CC178" s="139"/>
      <c r="CD178" s="186">
        <v>5</v>
      </c>
      <c r="CE178" s="41">
        <f t="shared" si="88"/>
        <v>1.5</v>
      </c>
      <c r="CF178" s="12">
        <v>4</v>
      </c>
      <c r="CG178" s="13">
        <v>5</v>
      </c>
      <c r="CH178"/>
      <c r="CI178"/>
    </row>
    <row r="179" spans="1:183">
      <c r="A179" s="131">
        <v>9</v>
      </c>
      <c r="B179" s="171" t="s">
        <v>131</v>
      </c>
      <c r="C179" s="167" t="s">
        <v>47</v>
      </c>
      <c r="D179" s="163">
        <f t="shared" si="84"/>
        <v>100</v>
      </c>
      <c r="E179" s="37">
        <f t="shared" si="85"/>
        <v>23</v>
      </c>
      <c r="F179" s="126">
        <f t="shared" si="86"/>
        <v>0</v>
      </c>
      <c r="G179" s="93">
        <f t="shared" si="86"/>
        <v>0</v>
      </c>
      <c r="H179" s="93">
        <f t="shared" si="86"/>
        <v>20</v>
      </c>
      <c r="I179" s="93">
        <f t="shared" si="87"/>
        <v>2</v>
      </c>
      <c r="J179" s="93">
        <f t="shared" si="87"/>
        <v>1</v>
      </c>
      <c r="K179" s="134">
        <f t="shared" si="87"/>
        <v>77</v>
      </c>
      <c r="L179" s="96"/>
      <c r="M179" s="39"/>
      <c r="N179" s="39"/>
      <c r="O179" s="39"/>
      <c r="P179" s="39"/>
      <c r="Q179" s="40"/>
      <c r="R179" s="41"/>
      <c r="S179" s="12"/>
      <c r="T179" s="12"/>
      <c r="U179" s="12"/>
      <c r="V179" s="12"/>
      <c r="W179" s="97"/>
      <c r="X179" s="96"/>
      <c r="Y179" s="39"/>
      <c r="Z179" s="39"/>
      <c r="AA179" s="39"/>
      <c r="AB179" s="39"/>
      <c r="AC179" s="40"/>
      <c r="AD179" s="41"/>
      <c r="AE179" s="12"/>
      <c r="AF179" s="12"/>
      <c r="AG179" s="12"/>
      <c r="AH179" s="12"/>
      <c r="AI179" s="97"/>
      <c r="AJ179" s="96"/>
      <c r="AK179" s="39"/>
      <c r="AL179" s="39"/>
      <c r="AM179" s="39"/>
      <c r="AN179" s="39"/>
      <c r="AO179" s="40"/>
      <c r="AP179" s="41"/>
      <c r="AQ179" s="12"/>
      <c r="AR179" s="12"/>
      <c r="AS179" s="12"/>
      <c r="AT179" s="12"/>
      <c r="AU179" s="97"/>
      <c r="AV179" s="96"/>
      <c r="AW179" s="39"/>
      <c r="AX179" s="39"/>
      <c r="AY179" s="39"/>
      <c r="AZ179" s="39"/>
      <c r="BA179" s="40"/>
      <c r="BB179" s="41"/>
      <c r="BC179" s="12"/>
      <c r="BD179" s="12"/>
      <c r="BE179" s="12"/>
      <c r="BF179" s="12"/>
      <c r="BG179" s="97"/>
      <c r="BH179" s="96"/>
      <c r="BI179" s="39"/>
      <c r="BJ179" s="39">
        <v>20</v>
      </c>
      <c r="BK179" s="39">
        <v>2</v>
      </c>
      <c r="BL179" s="39">
        <v>1</v>
      </c>
      <c r="BM179" s="40">
        <v>77</v>
      </c>
      <c r="BN179" s="41"/>
      <c r="BO179" s="12"/>
      <c r="BP179" s="12"/>
      <c r="BQ179" s="12"/>
      <c r="BR179" s="12"/>
      <c r="BS179" s="97"/>
      <c r="BT179" s="122"/>
      <c r="BU179" s="46"/>
      <c r="BV179" s="46"/>
      <c r="BW179" s="46"/>
      <c r="BX179" s="46"/>
      <c r="BY179" s="46"/>
      <c r="BZ179" s="46"/>
      <c r="CA179" s="46"/>
      <c r="CB179" s="46">
        <v>4</v>
      </c>
      <c r="CC179" s="139"/>
      <c r="CD179" s="186">
        <v>4</v>
      </c>
      <c r="CE179" s="41">
        <f t="shared" si="88"/>
        <v>0.9</v>
      </c>
      <c r="CF179" s="12">
        <v>4</v>
      </c>
      <c r="CG179" s="13">
        <v>4</v>
      </c>
      <c r="CH179"/>
      <c r="CI179"/>
    </row>
    <row r="180" spans="1:183">
      <c r="A180" s="131">
        <v>10</v>
      </c>
      <c r="B180" s="171" t="s">
        <v>183</v>
      </c>
      <c r="C180" s="167" t="s">
        <v>47</v>
      </c>
      <c r="D180" s="163">
        <f t="shared" si="84"/>
        <v>100</v>
      </c>
      <c r="E180" s="37">
        <f t="shared" si="85"/>
        <v>38</v>
      </c>
      <c r="F180" s="126">
        <f>SUM(L180:L180,R180:R180,X180:X180,AD180:AD180,AJ180:AJ180,AP180:AP180,AV180:AV180,BB180:BB180,BH180:BH180,BN180:BN180)</f>
        <v>10</v>
      </c>
      <c r="G180" s="93">
        <f t="shared" si="86"/>
        <v>0</v>
      </c>
      <c r="H180" s="93">
        <f t="shared" si="86"/>
        <v>20</v>
      </c>
      <c r="I180" s="93">
        <f t="shared" si="87"/>
        <v>6</v>
      </c>
      <c r="J180" s="93">
        <f t="shared" si="87"/>
        <v>2</v>
      </c>
      <c r="K180" s="134">
        <f t="shared" si="87"/>
        <v>62</v>
      </c>
      <c r="L180" s="96"/>
      <c r="M180" s="39"/>
      <c r="N180" s="39"/>
      <c r="O180" s="39"/>
      <c r="P180" s="39"/>
      <c r="Q180" s="40"/>
      <c r="R180" s="41"/>
      <c r="S180" s="12"/>
      <c r="T180" s="12"/>
      <c r="U180" s="12"/>
      <c r="V180" s="12"/>
      <c r="W180" s="97"/>
      <c r="X180" s="96"/>
      <c r="Y180" s="39"/>
      <c r="Z180" s="39"/>
      <c r="AA180" s="39"/>
      <c r="AB180" s="39"/>
      <c r="AC180" s="40"/>
      <c r="AD180" s="41"/>
      <c r="AE180" s="12"/>
      <c r="AF180" s="12"/>
      <c r="AG180" s="12"/>
      <c r="AH180" s="12"/>
      <c r="AI180" s="97"/>
      <c r="AJ180" s="96"/>
      <c r="AK180" s="39"/>
      <c r="AL180" s="39"/>
      <c r="AM180" s="39"/>
      <c r="AN180" s="39"/>
      <c r="AO180" s="40"/>
      <c r="AP180" s="41"/>
      <c r="AQ180" s="12"/>
      <c r="AR180" s="12"/>
      <c r="AS180" s="12"/>
      <c r="AT180" s="12"/>
      <c r="AU180" s="97"/>
      <c r="AV180" s="96"/>
      <c r="AW180" s="39"/>
      <c r="AX180" s="39"/>
      <c r="AY180" s="39"/>
      <c r="AZ180" s="39"/>
      <c r="BA180" s="40"/>
      <c r="BB180" s="41"/>
      <c r="BC180" s="12"/>
      <c r="BD180" s="12"/>
      <c r="BE180" s="12"/>
      <c r="BF180" s="12"/>
      <c r="BG180" s="97"/>
      <c r="BH180" s="96"/>
      <c r="BI180" s="39"/>
      <c r="BJ180" s="39"/>
      <c r="BK180" s="39"/>
      <c r="BL180" s="39"/>
      <c r="BM180" s="40"/>
      <c r="BN180" s="41">
        <v>10</v>
      </c>
      <c r="BO180" s="12"/>
      <c r="BP180" s="12">
        <v>20</v>
      </c>
      <c r="BQ180" s="12">
        <v>6</v>
      </c>
      <c r="BR180" s="12">
        <v>2</v>
      </c>
      <c r="BS180" s="97">
        <v>62</v>
      </c>
      <c r="BT180" s="122"/>
      <c r="BU180" s="46"/>
      <c r="BV180" s="46"/>
      <c r="BW180" s="46"/>
      <c r="BX180" s="46"/>
      <c r="BY180" s="46"/>
      <c r="BZ180" s="46"/>
      <c r="CA180" s="46"/>
      <c r="CB180" s="46"/>
      <c r="CC180" s="139">
        <v>4</v>
      </c>
      <c r="CD180" s="186">
        <v>4</v>
      </c>
      <c r="CE180" s="41">
        <f t="shared" si="88"/>
        <v>1.5</v>
      </c>
      <c r="CF180" s="12">
        <v>3</v>
      </c>
      <c r="CG180" s="13">
        <v>4</v>
      </c>
      <c r="CH180"/>
      <c r="CI180"/>
    </row>
    <row r="181" spans="1:183">
      <c r="A181" s="131">
        <v>11</v>
      </c>
      <c r="B181" s="171" t="s">
        <v>184</v>
      </c>
      <c r="C181" s="167" t="s">
        <v>47</v>
      </c>
      <c r="D181" s="163">
        <f>SUM(F181:K181)</f>
        <v>150</v>
      </c>
      <c r="E181" s="37">
        <f t="shared" si="85"/>
        <v>38</v>
      </c>
      <c r="F181" s="126">
        <f>SUM(L181:L181,R181:R181,X181:X181,AD181:AD181,AJ181:AJ181,AP181:AP181,AV181:AV181,BB181:BB181,BH181:BH181,BN181:BN181)</f>
        <v>0</v>
      </c>
      <c r="G181" s="93">
        <f t="shared" si="86"/>
        <v>0</v>
      </c>
      <c r="H181" s="93">
        <f t="shared" si="86"/>
        <v>30</v>
      </c>
      <c r="I181" s="93">
        <f t="shared" si="87"/>
        <v>6</v>
      </c>
      <c r="J181" s="93">
        <f t="shared" si="87"/>
        <v>2</v>
      </c>
      <c r="K181" s="134">
        <f t="shared" si="87"/>
        <v>112</v>
      </c>
      <c r="L181" s="96"/>
      <c r="M181" s="39"/>
      <c r="N181" s="39"/>
      <c r="O181" s="39"/>
      <c r="P181" s="39"/>
      <c r="Q181" s="40"/>
      <c r="R181" s="41"/>
      <c r="S181" s="12"/>
      <c r="T181" s="12"/>
      <c r="U181" s="12"/>
      <c r="V181" s="12"/>
      <c r="W181" s="97"/>
      <c r="X181" s="96"/>
      <c r="Y181" s="39"/>
      <c r="Z181" s="39"/>
      <c r="AA181" s="39"/>
      <c r="AB181" s="39"/>
      <c r="AC181" s="40"/>
      <c r="AD181" s="41"/>
      <c r="AE181" s="12"/>
      <c r="AF181" s="12"/>
      <c r="AG181" s="12"/>
      <c r="AH181" s="12"/>
      <c r="AI181" s="97"/>
      <c r="AJ181" s="96"/>
      <c r="AK181" s="39"/>
      <c r="AL181" s="39"/>
      <c r="AM181" s="39"/>
      <c r="AN181" s="39"/>
      <c r="AO181" s="40"/>
      <c r="AP181" s="41"/>
      <c r="AQ181" s="12"/>
      <c r="AR181" s="12"/>
      <c r="AS181" s="12"/>
      <c r="AT181" s="12"/>
      <c r="AU181" s="97"/>
      <c r="AV181" s="96"/>
      <c r="AW181" s="39"/>
      <c r="AX181" s="39"/>
      <c r="AY181" s="39"/>
      <c r="AZ181" s="39"/>
      <c r="BA181" s="40"/>
      <c r="BB181" s="41"/>
      <c r="BC181" s="12"/>
      <c r="BD181" s="12"/>
      <c r="BE181" s="12"/>
      <c r="BF181" s="12"/>
      <c r="BG181" s="97"/>
      <c r="BH181" s="96"/>
      <c r="BI181" s="39"/>
      <c r="BJ181" s="39"/>
      <c r="BK181" s="39"/>
      <c r="BL181" s="39"/>
      <c r="BM181" s="40"/>
      <c r="BN181" s="41">
        <v>0</v>
      </c>
      <c r="BO181" s="12"/>
      <c r="BP181" s="12">
        <v>30</v>
      </c>
      <c r="BQ181" s="12">
        <v>6</v>
      </c>
      <c r="BR181" s="12">
        <v>2</v>
      </c>
      <c r="BS181" s="97">
        <v>112</v>
      </c>
      <c r="BT181" s="122"/>
      <c r="BU181" s="46"/>
      <c r="BV181" s="46"/>
      <c r="BW181" s="46"/>
      <c r="BX181" s="46"/>
      <c r="BY181" s="46"/>
      <c r="BZ181" s="46"/>
      <c r="CA181" s="46"/>
      <c r="CB181" s="46"/>
      <c r="CC181" s="139">
        <v>6</v>
      </c>
      <c r="CD181" s="186">
        <v>6</v>
      </c>
      <c r="CE181" s="41">
        <f t="shared" si="88"/>
        <v>1.5</v>
      </c>
      <c r="CF181" s="12">
        <v>5</v>
      </c>
      <c r="CG181" s="13">
        <v>6</v>
      </c>
      <c r="CH181"/>
      <c r="CI181"/>
    </row>
    <row r="182" spans="1:183" ht="15.95" thickBot="1">
      <c r="A182" s="143">
        <v>12</v>
      </c>
      <c r="B182" s="215" t="s">
        <v>134</v>
      </c>
      <c r="C182" s="168" t="s">
        <v>47</v>
      </c>
      <c r="D182" s="164">
        <f>SUM(F182:K182)</f>
        <v>175</v>
      </c>
      <c r="E182" s="66">
        <f>SUM(F182:J182)</f>
        <v>38</v>
      </c>
      <c r="F182" s="140">
        <f>SUM(L182:L182,R182:R182,X182:X182,AD182:AD182,AJ182:AJ182,AP182:AP182,AV182:AV182,BB182:BB182,BH182:BH182,BN182:BN182)</f>
        <v>0</v>
      </c>
      <c r="G182" s="141">
        <f>SUM(M182:M182,S182:S182,Y182:Y182,AE182:AE182,AK182:AK182,AQ182:AQ182,AW182:AW182,BC182:BC182,BI182:BI182,BO182:BO182)</f>
        <v>0</v>
      </c>
      <c r="H182" s="141">
        <f t="shared" si="86"/>
        <v>30</v>
      </c>
      <c r="I182" s="141">
        <f>SUM(O182:O182,U182:U182,AA182:AA182,AG182:AG182,AM182:AM182,AS182:AS182,AY182:AY182,BE182:BE182,BK182:BK182,BQ182:BQ182)</f>
        <v>6</v>
      </c>
      <c r="J182" s="141">
        <f>SUM(P182:P182,V182:V182,AB182:AB182,AH182:AH182,AN182:AN182,AT182:AT182,AZ182:AZ182,BF182:BF182,BL182:BL182,BR182:BR182)</f>
        <v>2</v>
      </c>
      <c r="K182" s="142">
        <f>SUM(Q182:Q182,W182:W182,AC182:AC182,AI182:AI182,AO182:AO182,AU182:AU182,BA182:BA182,BG182:BG182,BM182:BM182,BS182:BS182)</f>
        <v>137</v>
      </c>
      <c r="L182" s="67"/>
      <c r="M182" s="49"/>
      <c r="N182" s="49"/>
      <c r="O182" s="49"/>
      <c r="P182" s="49"/>
      <c r="Q182" s="50"/>
      <c r="R182" s="52"/>
      <c r="S182" s="10"/>
      <c r="T182" s="10"/>
      <c r="U182" s="10"/>
      <c r="V182" s="10"/>
      <c r="W182" s="151"/>
      <c r="X182" s="67"/>
      <c r="Y182" s="49"/>
      <c r="Z182" s="49"/>
      <c r="AA182" s="49"/>
      <c r="AB182" s="49"/>
      <c r="AC182" s="50"/>
      <c r="AD182" s="52"/>
      <c r="AE182" s="10"/>
      <c r="AF182" s="10"/>
      <c r="AG182" s="10"/>
      <c r="AH182" s="10"/>
      <c r="AI182" s="151"/>
      <c r="AJ182" s="67"/>
      <c r="AK182" s="49"/>
      <c r="AL182" s="49"/>
      <c r="AM182" s="49"/>
      <c r="AN182" s="49"/>
      <c r="AO182" s="50"/>
      <c r="AP182" s="52"/>
      <c r="AQ182" s="10"/>
      <c r="AR182" s="10"/>
      <c r="AS182" s="10"/>
      <c r="AT182" s="10"/>
      <c r="AU182" s="151"/>
      <c r="AV182" s="67"/>
      <c r="AW182" s="49"/>
      <c r="AX182" s="49"/>
      <c r="AY182" s="49"/>
      <c r="AZ182" s="49"/>
      <c r="BA182" s="50"/>
      <c r="BB182" s="52"/>
      <c r="BC182" s="10"/>
      <c r="BD182" s="10"/>
      <c r="BE182" s="10"/>
      <c r="BF182" s="10"/>
      <c r="BG182" s="151"/>
      <c r="BH182" s="67"/>
      <c r="BI182" s="49"/>
      <c r="BJ182" s="49"/>
      <c r="BK182" s="49"/>
      <c r="BL182" s="49"/>
      <c r="BM182" s="50"/>
      <c r="BN182" s="52">
        <v>0</v>
      </c>
      <c r="BO182" s="10"/>
      <c r="BP182" s="10">
        <v>30</v>
      </c>
      <c r="BQ182" s="10">
        <v>6</v>
      </c>
      <c r="BR182" s="10">
        <v>2</v>
      </c>
      <c r="BS182" s="151">
        <v>137</v>
      </c>
      <c r="BT182" s="70"/>
      <c r="BU182" s="63"/>
      <c r="BV182" s="63"/>
      <c r="BW182" s="63"/>
      <c r="BX182" s="63"/>
      <c r="BY182" s="63"/>
      <c r="BZ182" s="63"/>
      <c r="CA182" s="63"/>
      <c r="CB182" s="63"/>
      <c r="CC182" s="156">
        <v>7</v>
      </c>
      <c r="CD182" s="192">
        <v>7</v>
      </c>
      <c r="CE182" s="62">
        <f>ROUND(E182/25,1)</f>
        <v>1.5</v>
      </c>
      <c r="CF182" s="16">
        <v>6</v>
      </c>
      <c r="CG182" s="17">
        <v>7</v>
      </c>
      <c r="CH182"/>
      <c r="CI182"/>
    </row>
    <row r="183" spans="1:183" ht="15.95" customHeight="1" thickBot="1">
      <c r="A183" s="2"/>
      <c r="B183" s="128" t="s">
        <v>52</v>
      </c>
      <c r="C183" s="88"/>
      <c r="D183" s="165">
        <f t="shared" ref="D183:BO183" si="89">SUM(D171:D182)</f>
        <v>1400</v>
      </c>
      <c r="E183" s="53">
        <f t="shared" si="89"/>
        <v>417</v>
      </c>
      <c r="F183" s="88">
        <f t="shared" si="89"/>
        <v>90</v>
      </c>
      <c r="G183" s="89">
        <f t="shared" si="89"/>
        <v>0</v>
      </c>
      <c r="H183" s="89">
        <f t="shared" si="89"/>
        <v>236</v>
      </c>
      <c r="I183" s="89">
        <f t="shared" si="89"/>
        <v>68</v>
      </c>
      <c r="J183" s="89">
        <f t="shared" si="89"/>
        <v>23</v>
      </c>
      <c r="K183" s="68">
        <f t="shared" si="89"/>
        <v>983</v>
      </c>
      <c r="L183" s="149">
        <f t="shared" si="89"/>
        <v>0</v>
      </c>
      <c r="M183" s="150">
        <f t="shared" si="89"/>
        <v>0</v>
      </c>
      <c r="N183" s="150">
        <f t="shared" si="89"/>
        <v>0</v>
      </c>
      <c r="O183" s="150">
        <f t="shared" si="89"/>
        <v>0</v>
      </c>
      <c r="P183" s="150">
        <f t="shared" si="89"/>
        <v>0</v>
      </c>
      <c r="Q183" s="148">
        <f t="shared" si="89"/>
        <v>0</v>
      </c>
      <c r="R183" s="98">
        <f t="shared" si="89"/>
        <v>0</v>
      </c>
      <c r="S183" s="90">
        <f t="shared" si="89"/>
        <v>0</v>
      </c>
      <c r="T183" s="90">
        <f t="shared" si="89"/>
        <v>0</v>
      </c>
      <c r="U183" s="90">
        <f t="shared" si="89"/>
        <v>0</v>
      </c>
      <c r="V183" s="90">
        <f t="shared" si="89"/>
        <v>0</v>
      </c>
      <c r="W183" s="74">
        <f t="shared" si="89"/>
        <v>0</v>
      </c>
      <c r="X183" s="149">
        <f t="shared" si="89"/>
        <v>0</v>
      </c>
      <c r="Y183" s="150">
        <f t="shared" si="89"/>
        <v>0</v>
      </c>
      <c r="Z183" s="150">
        <f t="shared" si="89"/>
        <v>0</v>
      </c>
      <c r="AA183" s="150">
        <f t="shared" si="89"/>
        <v>0</v>
      </c>
      <c r="AB183" s="150">
        <f t="shared" si="89"/>
        <v>0</v>
      </c>
      <c r="AC183" s="148">
        <f t="shared" si="89"/>
        <v>0</v>
      </c>
      <c r="AD183" s="98">
        <f t="shared" si="89"/>
        <v>0</v>
      </c>
      <c r="AE183" s="90">
        <f t="shared" si="89"/>
        <v>0</v>
      </c>
      <c r="AF183" s="90">
        <f t="shared" si="89"/>
        <v>0</v>
      </c>
      <c r="AG183" s="90">
        <f t="shared" si="89"/>
        <v>0</v>
      </c>
      <c r="AH183" s="90">
        <f t="shared" si="89"/>
        <v>0</v>
      </c>
      <c r="AI183" s="74">
        <f t="shared" si="89"/>
        <v>0</v>
      </c>
      <c r="AJ183" s="149">
        <f t="shared" si="89"/>
        <v>0</v>
      </c>
      <c r="AK183" s="150">
        <f t="shared" si="89"/>
        <v>0</v>
      </c>
      <c r="AL183" s="150">
        <f t="shared" si="89"/>
        <v>0</v>
      </c>
      <c r="AM183" s="150">
        <f t="shared" si="89"/>
        <v>0</v>
      </c>
      <c r="AN183" s="150">
        <f t="shared" si="89"/>
        <v>0</v>
      </c>
      <c r="AO183" s="148">
        <f t="shared" si="89"/>
        <v>0</v>
      </c>
      <c r="AP183" s="98">
        <f t="shared" si="89"/>
        <v>0</v>
      </c>
      <c r="AQ183" s="90">
        <f t="shared" si="89"/>
        <v>0</v>
      </c>
      <c r="AR183" s="90">
        <f t="shared" si="89"/>
        <v>0</v>
      </c>
      <c r="AS183" s="90">
        <f t="shared" si="89"/>
        <v>0</v>
      </c>
      <c r="AT183" s="90">
        <f t="shared" si="89"/>
        <v>0</v>
      </c>
      <c r="AU183" s="74">
        <f t="shared" si="89"/>
        <v>0</v>
      </c>
      <c r="AV183" s="149">
        <f t="shared" si="89"/>
        <v>30</v>
      </c>
      <c r="AW183" s="150">
        <f t="shared" si="89"/>
        <v>0</v>
      </c>
      <c r="AX183" s="150">
        <f t="shared" si="89"/>
        <v>60</v>
      </c>
      <c r="AY183" s="150">
        <f t="shared" si="89"/>
        <v>18</v>
      </c>
      <c r="AZ183" s="150">
        <f t="shared" si="89"/>
        <v>6</v>
      </c>
      <c r="BA183" s="148">
        <f t="shared" si="89"/>
        <v>261</v>
      </c>
      <c r="BB183" s="98">
        <f t="shared" si="89"/>
        <v>30</v>
      </c>
      <c r="BC183" s="90">
        <f t="shared" si="89"/>
        <v>0</v>
      </c>
      <c r="BD183" s="90">
        <f t="shared" si="89"/>
        <v>36</v>
      </c>
      <c r="BE183" s="90">
        <f t="shared" si="89"/>
        <v>18</v>
      </c>
      <c r="BF183" s="90">
        <f t="shared" si="89"/>
        <v>6</v>
      </c>
      <c r="BG183" s="74">
        <f t="shared" si="89"/>
        <v>135</v>
      </c>
      <c r="BH183" s="149">
        <f t="shared" si="89"/>
        <v>20</v>
      </c>
      <c r="BI183" s="150">
        <f t="shared" si="89"/>
        <v>0</v>
      </c>
      <c r="BJ183" s="150">
        <f t="shared" si="89"/>
        <v>60</v>
      </c>
      <c r="BK183" s="150">
        <f t="shared" si="89"/>
        <v>14</v>
      </c>
      <c r="BL183" s="150">
        <f t="shared" si="89"/>
        <v>5</v>
      </c>
      <c r="BM183" s="148">
        <f t="shared" si="89"/>
        <v>276</v>
      </c>
      <c r="BN183" s="98">
        <f t="shared" si="89"/>
        <v>10</v>
      </c>
      <c r="BO183" s="90">
        <f t="shared" si="89"/>
        <v>0</v>
      </c>
      <c r="BP183" s="90">
        <f t="shared" ref="BP183:BS183" si="90">SUM(BP171:BP182)</f>
        <v>80</v>
      </c>
      <c r="BQ183" s="90">
        <f t="shared" si="90"/>
        <v>18</v>
      </c>
      <c r="BR183" s="90">
        <f t="shared" si="90"/>
        <v>6</v>
      </c>
      <c r="BS183" s="91">
        <f t="shared" si="90"/>
        <v>311</v>
      </c>
      <c r="BT183" s="293"/>
      <c r="BU183" s="294"/>
      <c r="BV183" s="294"/>
      <c r="BW183" s="294"/>
      <c r="BX183" s="294"/>
      <c r="BY183" s="294"/>
      <c r="BZ183" s="294"/>
      <c r="CA183" s="294"/>
      <c r="CB183" s="294"/>
      <c r="CC183" s="294"/>
      <c r="CD183" s="294"/>
      <c r="CE183" s="294"/>
      <c r="CF183" s="294"/>
      <c r="CG183" s="295"/>
    </row>
    <row r="184" spans="1:183" s="4" customFormat="1" ht="15.95" customHeight="1" thickBot="1">
      <c r="A184" s="276" t="s">
        <v>189</v>
      </c>
      <c r="B184" s="277"/>
      <c r="C184" s="278"/>
      <c r="D184" s="278"/>
      <c r="E184" s="278"/>
      <c r="F184" s="278"/>
      <c r="G184" s="278"/>
      <c r="H184" s="278"/>
      <c r="I184" s="278"/>
      <c r="J184" s="278"/>
      <c r="K184" s="278"/>
      <c r="L184" s="278"/>
      <c r="M184" s="278"/>
      <c r="N184" s="278"/>
      <c r="O184" s="278"/>
      <c r="P184" s="278"/>
      <c r="Q184" s="278"/>
      <c r="R184" s="278"/>
      <c r="S184" s="278"/>
      <c r="T184" s="278"/>
      <c r="U184" s="278"/>
      <c r="V184" s="278"/>
      <c r="W184" s="278"/>
      <c r="X184" s="278"/>
      <c r="Y184" s="278"/>
      <c r="Z184" s="278"/>
      <c r="AA184" s="278"/>
      <c r="AB184" s="278"/>
      <c r="AC184" s="278"/>
      <c r="AD184" s="278"/>
      <c r="AE184" s="278"/>
      <c r="AF184" s="278"/>
      <c r="AG184" s="278"/>
      <c r="AH184" s="278"/>
      <c r="AI184" s="278"/>
      <c r="AJ184" s="278"/>
      <c r="AK184" s="278"/>
      <c r="AL184" s="278"/>
      <c r="AM184" s="278"/>
      <c r="AN184" s="278"/>
      <c r="AO184" s="278"/>
      <c r="AP184" s="278"/>
      <c r="AQ184" s="278"/>
      <c r="AR184" s="278"/>
      <c r="AS184" s="278"/>
      <c r="AT184" s="278"/>
      <c r="AU184" s="278"/>
      <c r="AV184" s="278"/>
      <c r="AW184" s="278"/>
      <c r="AX184" s="278"/>
      <c r="AY184" s="278"/>
      <c r="AZ184" s="278"/>
      <c r="BA184" s="278"/>
      <c r="BB184" s="278"/>
      <c r="BC184" s="278"/>
      <c r="BD184" s="278"/>
      <c r="BE184" s="278"/>
      <c r="BF184" s="278"/>
      <c r="BG184" s="278"/>
      <c r="BH184" s="278"/>
      <c r="BI184" s="278"/>
      <c r="BJ184" s="278"/>
      <c r="BK184" s="278"/>
      <c r="BL184" s="278"/>
      <c r="BM184" s="278"/>
      <c r="BN184" s="278"/>
      <c r="BO184" s="278"/>
      <c r="BP184" s="278"/>
      <c r="BQ184" s="278"/>
      <c r="BR184" s="278"/>
      <c r="BS184" s="279"/>
      <c r="BT184" s="296"/>
      <c r="BU184" s="297"/>
      <c r="BV184" s="297"/>
      <c r="BW184" s="297"/>
      <c r="BX184" s="297"/>
      <c r="BY184" s="297"/>
      <c r="BZ184" s="297"/>
      <c r="CA184" s="297"/>
      <c r="CB184" s="297"/>
      <c r="CC184" s="297"/>
      <c r="CD184" s="297"/>
      <c r="CE184" s="297"/>
      <c r="CF184" s="297"/>
      <c r="CG184" s="298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</row>
    <row r="185" spans="1:183" s="4" customFormat="1">
      <c r="A185" s="130">
        <v>1</v>
      </c>
      <c r="B185" s="203" t="s">
        <v>190</v>
      </c>
      <c r="C185" s="166" t="s">
        <v>47</v>
      </c>
      <c r="D185" s="162">
        <f t="shared" ref="D185:D194" si="91">SUM(F185:K185)</f>
        <v>150</v>
      </c>
      <c r="E185" s="54">
        <f t="shared" ref="E185:E195" si="92">SUM(F185:J185)</f>
        <v>38</v>
      </c>
      <c r="F185" s="125">
        <f t="shared" ref="F185:H196" si="93">SUM(L185:L185,R185:R185,X185:X185,AD185:AD185,AJ185:AJ185,AP185:AP185,AV185:AV185,BB185:BB185,BH185:BH185,BN185:BN185)</f>
        <v>10</v>
      </c>
      <c r="G185" s="108">
        <f t="shared" si="93"/>
        <v>0</v>
      </c>
      <c r="H185" s="108">
        <f>SUM(N185:N185,T185:T185,Z185:Z185,AF185:AF185,AL185:AL185,AR185:AR185,AX185:AX185,BD185:BD185,BJ185:BJ185,BP185:BP185)</f>
        <v>20</v>
      </c>
      <c r="I185" s="108">
        <f t="shared" ref="I185:K195" si="94">SUM(O185:O185,U185:U185,AA185:AA185,AG185:AG185,AM185:AM185,AS185:AS185,AY185:AY185,BE185:BE185,BK185:BK185,BQ185:BQ185)</f>
        <v>6</v>
      </c>
      <c r="J185" s="108">
        <f t="shared" si="94"/>
        <v>2</v>
      </c>
      <c r="K185" s="133">
        <f t="shared" si="94"/>
        <v>112</v>
      </c>
      <c r="L185" s="95"/>
      <c r="M185" s="55"/>
      <c r="N185" s="55"/>
      <c r="O185" s="55"/>
      <c r="P185" s="55"/>
      <c r="Q185" s="56"/>
      <c r="R185" s="57"/>
      <c r="S185" s="14"/>
      <c r="T185" s="14"/>
      <c r="U185" s="14"/>
      <c r="V185" s="14"/>
      <c r="W185" s="102"/>
      <c r="X185" s="95"/>
      <c r="Y185" s="55"/>
      <c r="Z185" s="55"/>
      <c r="AA185" s="55"/>
      <c r="AB185" s="55"/>
      <c r="AC185" s="56"/>
      <c r="AD185" s="57"/>
      <c r="AE185" s="14"/>
      <c r="AF185" s="14"/>
      <c r="AG185" s="14"/>
      <c r="AH185" s="14"/>
      <c r="AI185" s="102"/>
      <c r="AJ185" s="95"/>
      <c r="AK185" s="55"/>
      <c r="AL185" s="55"/>
      <c r="AM185" s="55"/>
      <c r="AN185" s="55"/>
      <c r="AO185" s="56"/>
      <c r="AP185" s="57"/>
      <c r="AQ185" s="14"/>
      <c r="AR185" s="14"/>
      <c r="AS185" s="14"/>
      <c r="AT185" s="14"/>
      <c r="AU185" s="102"/>
      <c r="AV185" s="95">
        <v>10</v>
      </c>
      <c r="AW185" s="55"/>
      <c r="AX185" s="55">
        <v>20</v>
      </c>
      <c r="AY185" s="55">
        <v>6</v>
      </c>
      <c r="AZ185" s="55">
        <v>2</v>
      </c>
      <c r="BA185" s="56">
        <v>112</v>
      </c>
      <c r="BB185" s="57"/>
      <c r="BC185" s="14"/>
      <c r="BD185" s="14"/>
      <c r="BE185" s="14"/>
      <c r="BF185" s="14"/>
      <c r="BG185" s="102"/>
      <c r="BH185" s="95"/>
      <c r="BI185" s="55"/>
      <c r="BJ185" s="55"/>
      <c r="BK185" s="55"/>
      <c r="BL185" s="55"/>
      <c r="BM185" s="56"/>
      <c r="BN185" s="57"/>
      <c r="BO185" s="14"/>
      <c r="BP185" s="14"/>
      <c r="BQ185" s="14"/>
      <c r="BR185" s="14"/>
      <c r="BS185" s="102"/>
      <c r="BT185" s="137"/>
      <c r="BU185" s="58"/>
      <c r="BV185" s="58"/>
      <c r="BW185" s="58"/>
      <c r="BX185" s="58"/>
      <c r="BY185" s="58"/>
      <c r="BZ185" s="58">
        <v>6</v>
      </c>
      <c r="CA185" s="58"/>
      <c r="CB185" s="58"/>
      <c r="CC185" s="138"/>
      <c r="CD185" s="191">
        <v>6</v>
      </c>
      <c r="CE185" s="57">
        <f>ROUND(E185/25,1)</f>
        <v>1.5</v>
      </c>
      <c r="CF185" s="14">
        <v>4</v>
      </c>
      <c r="CG185" s="15">
        <v>6</v>
      </c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</row>
    <row r="186" spans="1:183" ht="15.6" customHeight="1">
      <c r="A186" s="131">
        <v>2</v>
      </c>
      <c r="B186" s="189" t="s">
        <v>177</v>
      </c>
      <c r="C186" s="167" t="s">
        <v>47</v>
      </c>
      <c r="D186" s="163">
        <f t="shared" si="91"/>
        <v>125</v>
      </c>
      <c r="E186" s="37">
        <f t="shared" si="92"/>
        <v>38</v>
      </c>
      <c r="F186" s="126">
        <f t="shared" si="93"/>
        <v>10</v>
      </c>
      <c r="G186" s="93">
        <f t="shared" si="93"/>
        <v>0</v>
      </c>
      <c r="H186" s="93">
        <f t="shared" si="93"/>
        <v>20</v>
      </c>
      <c r="I186" s="93">
        <f t="shared" si="94"/>
        <v>6</v>
      </c>
      <c r="J186" s="93">
        <f t="shared" si="94"/>
        <v>2</v>
      </c>
      <c r="K186" s="134">
        <f t="shared" si="94"/>
        <v>87</v>
      </c>
      <c r="L186" s="96"/>
      <c r="M186" s="39"/>
      <c r="N186" s="39"/>
      <c r="O186" s="39"/>
      <c r="P186" s="39"/>
      <c r="Q186" s="40"/>
      <c r="R186" s="41"/>
      <c r="S186" s="12"/>
      <c r="T186" s="12"/>
      <c r="U186" s="12"/>
      <c r="V186" s="12"/>
      <c r="W186" s="97"/>
      <c r="X186" s="96"/>
      <c r="Y186" s="39"/>
      <c r="Z186" s="39"/>
      <c r="AA186" s="39"/>
      <c r="AB186" s="39"/>
      <c r="AC186" s="40"/>
      <c r="AD186" s="41"/>
      <c r="AE186" s="12"/>
      <c r="AF186" s="12"/>
      <c r="AG186" s="12"/>
      <c r="AH186" s="12"/>
      <c r="AI186" s="97"/>
      <c r="AJ186" s="96"/>
      <c r="AK186" s="39"/>
      <c r="AL186" s="39"/>
      <c r="AM186" s="39"/>
      <c r="AN186" s="39"/>
      <c r="AO186" s="40"/>
      <c r="AP186" s="41"/>
      <c r="AQ186" s="12"/>
      <c r="AR186" s="12"/>
      <c r="AS186" s="12"/>
      <c r="AT186" s="12"/>
      <c r="AU186" s="97"/>
      <c r="AV186" s="96">
        <v>10</v>
      </c>
      <c r="AW186" s="39"/>
      <c r="AX186" s="39">
        <v>20</v>
      </c>
      <c r="AY186" s="39">
        <v>6</v>
      </c>
      <c r="AZ186" s="39">
        <v>2</v>
      </c>
      <c r="BA186" s="40">
        <v>87</v>
      </c>
      <c r="BB186" s="41"/>
      <c r="BC186" s="12"/>
      <c r="BD186" s="12"/>
      <c r="BE186" s="12"/>
      <c r="BF186" s="12"/>
      <c r="BG186" s="97"/>
      <c r="BH186" s="96"/>
      <c r="BI186" s="39"/>
      <c r="BJ186" s="39"/>
      <c r="BK186" s="39"/>
      <c r="BL186" s="39"/>
      <c r="BM186" s="40"/>
      <c r="BN186" s="41"/>
      <c r="BO186" s="12"/>
      <c r="BP186" s="12"/>
      <c r="BQ186" s="12"/>
      <c r="BR186" s="12"/>
      <c r="BS186" s="97"/>
      <c r="BT186" s="122"/>
      <c r="BU186" s="46"/>
      <c r="BV186" s="46"/>
      <c r="BW186" s="46"/>
      <c r="BX186" s="46"/>
      <c r="BY186" s="46"/>
      <c r="BZ186" s="46">
        <v>5</v>
      </c>
      <c r="CA186" s="46"/>
      <c r="CB186" s="46"/>
      <c r="CC186" s="139"/>
      <c r="CD186" s="186">
        <v>5</v>
      </c>
      <c r="CE186" s="41">
        <f t="shared" ref="CE186:CE195" si="95">ROUND(E186/25,1)</f>
        <v>1.5</v>
      </c>
      <c r="CF186" s="12">
        <v>4</v>
      </c>
      <c r="CG186" s="13">
        <v>5</v>
      </c>
      <c r="CH186"/>
      <c r="CI186"/>
    </row>
    <row r="187" spans="1:183">
      <c r="A187" s="131">
        <v>3</v>
      </c>
      <c r="B187" s="189" t="s">
        <v>191</v>
      </c>
      <c r="C187" s="167" t="s">
        <v>47</v>
      </c>
      <c r="D187" s="163">
        <f t="shared" si="91"/>
        <v>100</v>
      </c>
      <c r="E187" s="37">
        <f t="shared" si="92"/>
        <v>38</v>
      </c>
      <c r="F187" s="126">
        <f t="shared" si="93"/>
        <v>10</v>
      </c>
      <c r="G187" s="93">
        <f t="shared" si="93"/>
        <v>0</v>
      </c>
      <c r="H187" s="93">
        <f t="shared" si="93"/>
        <v>20</v>
      </c>
      <c r="I187" s="93">
        <f t="shared" si="94"/>
        <v>6</v>
      </c>
      <c r="J187" s="93">
        <f t="shared" si="94"/>
        <v>2</v>
      </c>
      <c r="K187" s="134">
        <f t="shared" si="94"/>
        <v>62</v>
      </c>
      <c r="L187" s="96"/>
      <c r="M187" s="39"/>
      <c r="N187" s="39"/>
      <c r="O187" s="39"/>
      <c r="P187" s="39"/>
      <c r="Q187" s="40"/>
      <c r="R187" s="41"/>
      <c r="S187" s="12"/>
      <c r="T187" s="12"/>
      <c r="U187" s="12"/>
      <c r="V187" s="12"/>
      <c r="W187" s="97"/>
      <c r="X187" s="96"/>
      <c r="Y187" s="39"/>
      <c r="Z187" s="39"/>
      <c r="AA187" s="39"/>
      <c r="AB187" s="39"/>
      <c r="AC187" s="40"/>
      <c r="AD187" s="41"/>
      <c r="AE187" s="12"/>
      <c r="AF187" s="12"/>
      <c r="AG187" s="12"/>
      <c r="AH187" s="12"/>
      <c r="AI187" s="97"/>
      <c r="AJ187" s="96"/>
      <c r="AK187" s="39"/>
      <c r="AL187" s="39"/>
      <c r="AM187" s="39"/>
      <c r="AN187" s="39"/>
      <c r="AO187" s="40"/>
      <c r="AP187" s="41"/>
      <c r="AQ187" s="12"/>
      <c r="AR187" s="12"/>
      <c r="AS187" s="12"/>
      <c r="AT187" s="12"/>
      <c r="AU187" s="97"/>
      <c r="AV187" s="96">
        <v>10</v>
      </c>
      <c r="AW187" s="39"/>
      <c r="AX187" s="39">
        <v>20</v>
      </c>
      <c r="AY187" s="39">
        <v>6</v>
      </c>
      <c r="AZ187" s="39">
        <v>2</v>
      </c>
      <c r="BA187" s="40">
        <v>62</v>
      </c>
      <c r="BB187" s="41"/>
      <c r="BC187" s="12"/>
      <c r="BD187" s="12"/>
      <c r="BE187" s="12"/>
      <c r="BF187" s="12"/>
      <c r="BG187" s="97"/>
      <c r="BH187" s="96"/>
      <c r="BI187" s="39"/>
      <c r="BJ187" s="39"/>
      <c r="BK187" s="39"/>
      <c r="BL187" s="39"/>
      <c r="BM187" s="40"/>
      <c r="BN187" s="41"/>
      <c r="BO187" s="12"/>
      <c r="BP187" s="12"/>
      <c r="BQ187" s="12"/>
      <c r="BR187" s="12"/>
      <c r="BS187" s="97"/>
      <c r="BT187" s="122"/>
      <c r="BU187" s="46"/>
      <c r="BV187" s="46"/>
      <c r="BW187" s="46"/>
      <c r="BX187" s="46"/>
      <c r="BY187" s="46"/>
      <c r="BZ187" s="46">
        <v>4</v>
      </c>
      <c r="CA187" s="46"/>
      <c r="CB187" s="46"/>
      <c r="CC187" s="139"/>
      <c r="CD187" s="186">
        <v>4</v>
      </c>
      <c r="CE187" s="41">
        <f t="shared" si="95"/>
        <v>1.5</v>
      </c>
      <c r="CF187" s="12">
        <v>3</v>
      </c>
      <c r="CG187" s="13">
        <v>4</v>
      </c>
      <c r="CH187"/>
      <c r="CI187"/>
    </row>
    <row r="188" spans="1:183" ht="16.899999999999999" customHeight="1">
      <c r="A188" s="131">
        <v>4</v>
      </c>
      <c r="B188" s="189" t="s">
        <v>126</v>
      </c>
      <c r="C188" s="167" t="s">
        <v>47</v>
      </c>
      <c r="D188" s="163">
        <f t="shared" si="91"/>
        <v>75</v>
      </c>
      <c r="E188" s="37">
        <f t="shared" si="92"/>
        <v>30</v>
      </c>
      <c r="F188" s="126">
        <f t="shared" si="93"/>
        <v>10</v>
      </c>
      <c r="G188" s="93">
        <f t="shared" si="93"/>
        <v>0</v>
      </c>
      <c r="H188" s="93">
        <f t="shared" si="93"/>
        <v>12</v>
      </c>
      <c r="I188" s="93">
        <f t="shared" si="94"/>
        <v>6</v>
      </c>
      <c r="J188" s="93">
        <f t="shared" si="94"/>
        <v>2</v>
      </c>
      <c r="K188" s="134">
        <f t="shared" si="94"/>
        <v>45</v>
      </c>
      <c r="L188" s="96"/>
      <c r="M188" s="39"/>
      <c r="N188" s="39"/>
      <c r="O188" s="39"/>
      <c r="P188" s="39"/>
      <c r="Q188" s="40"/>
      <c r="R188" s="41"/>
      <c r="S188" s="12"/>
      <c r="T188" s="12"/>
      <c r="U188" s="12"/>
      <c r="V188" s="12"/>
      <c r="W188" s="97"/>
      <c r="X188" s="96"/>
      <c r="Y188" s="39"/>
      <c r="Z188" s="39"/>
      <c r="AA188" s="39"/>
      <c r="AB188" s="39"/>
      <c r="AC188" s="40"/>
      <c r="AD188" s="41"/>
      <c r="AE188" s="12"/>
      <c r="AF188" s="12"/>
      <c r="AG188" s="12"/>
      <c r="AH188" s="12"/>
      <c r="AI188" s="97"/>
      <c r="AJ188" s="96"/>
      <c r="AK188" s="39"/>
      <c r="AL188" s="39"/>
      <c r="AM188" s="39"/>
      <c r="AN188" s="39"/>
      <c r="AO188" s="40"/>
      <c r="AP188" s="41"/>
      <c r="AQ188" s="12"/>
      <c r="AR188" s="12"/>
      <c r="AS188" s="12"/>
      <c r="AT188" s="12"/>
      <c r="AU188" s="97"/>
      <c r="AV188" s="96"/>
      <c r="AW188" s="39"/>
      <c r="AX188" s="39"/>
      <c r="AY188" s="39"/>
      <c r="AZ188" s="39"/>
      <c r="BA188" s="40"/>
      <c r="BB188" s="41">
        <v>10</v>
      </c>
      <c r="BC188" s="12"/>
      <c r="BD188" s="12">
        <v>12</v>
      </c>
      <c r="BE188" s="12">
        <v>6</v>
      </c>
      <c r="BF188" s="12">
        <v>2</v>
      </c>
      <c r="BG188" s="97">
        <v>45</v>
      </c>
      <c r="BH188" s="96"/>
      <c r="BI188" s="39"/>
      <c r="BJ188" s="39"/>
      <c r="BK188" s="39"/>
      <c r="BL188" s="39"/>
      <c r="BM188" s="40"/>
      <c r="BN188" s="41"/>
      <c r="BO188" s="12"/>
      <c r="BP188" s="12"/>
      <c r="BQ188" s="12"/>
      <c r="BR188" s="12"/>
      <c r="BS188" s="97"/>
      <c r="BT188" s="122"/>
      <c r="BU188" s="46"/>
      <c r="BV188" s="46"/>
      <c r="BW188" s="46"/>
      <c r="BX188" s="46"/>
      <c r="BY188" s="46"/>
      <c r="BZ188" s="46"/>
      <c r="CA188" s="46">
        <v>3</v>
      </c>
      <c r="CB188" s="46"/>
      <c r="CC188" s="139"/>
      <c r="CD188" s="186">
        <v>3</v>
      </c>
      <c r="CE188" s="41">
        <f t="shared" si="95"/>
        <v>1.2</v>
      </c>
      <c r="CF188" s="12">
        <v>2</v>
      </c>
      <c r="CG188" s="13">
        <v>3</v>
      </c>
      <c r="CH188"/>
      <c r="CI188"/>
    </row>
    <row r="189" spans="1:183" s="174" customFormat="1" ht="30.95">
      <c r="A189" s="131">
        <v>5</v>
      </c>
      <c r="B189" s="189" t="s">
        <v>192</v>
      </c>
      <c r="C189" s="167" t="s">
        <v>47</v>
      </c>
      <c r="D189" s="163">
        <f t="shared" si="91"/>
        <v>75</v>
      </c>
      <c r="E189" s="37">
        <f t="shared" si="92"/>
        <v>30</v>
      </c>
      <c r="F189" s="126">
        <f t="shared" si="93"/>
        <v>10</v>
      </c>
      <c r="G189" s="93">
        <f t="shared" si="93"/>
        <v>0</v>
      </c>
      <c r="H189" s="93">
        <f t="shared" si="93"/>
        <v>12</v>
      </c>
      <c r="I189" s="93">
        <f t="shared" si="94"/>
        <v>6</v>
      </c>
      <c r="J189" s="93">
        <f t="shared" si="94"/>
        <v>2</v>
      </c>
      <c r="K189" s="134">
        <f t="shared" si="94"/>
        <v>45</v>
      </c>
      <c r="L189" s="96"/>
      <c r="M189" s="39"/>
      <c r="N189" s="39"/>
      <c r="O189" s="39"/>
      <c r="P189" s="39"/>
      <c r="Q189" s="40"/>
      <c r="R189" s="41"/>
      <c r="S189" s="12"/>
      <c r="T189" s="12"/>
      <c r="U189" s="12"/>
      <c r="V189" s="12"/>
      <c r="W189" s="97"/>
      <c r="X189" s="96"/>
      <c r="Y189" s="39"/>
      <c r="Z189" s="39"/>
      <c r="AA189" s="39"/>
      <c r="AB189" s="39"/>
      <c r="AC189" s="40"/>
      <c r="AD189" s="41"/>
      <c r="AE189" s="12"/>
      <c r="AF189" s="12"/>
      <c r="AG189" s="12"/>
      <c r="AH189" s="12"/>
      <c r="AI189" s="97"/>
      <c r="AJ189" s="96"/>
      <c r="AK189" s="39"/>
      <c r="AL189" s="39"/>
      <c r="AM189" s="39"/>
      <c r="AN189" s="39"/>
      <c r="AO189" s="40"/>
      <c r="AP189" s="41"/>
      <c r="AQ189" s="12"/>
      <c r="AR189" s="12"/>
      <c r="AS189" s="12"/>
      <c r="AT189" s="12"/>
      <c r="AU189" s="97"/>
      <c r="AV189" s="96"/>
      <c r="AW189" s="39"/>
      <c r="AX189" s="39"/>
      <c r="AY189" s="39"/>
      <c r="AZ189" s="39"/>
      <c r="BA189" s="40"/>
      <c r="BB189" s="41">
        <v>10</v>
      </c>
      <c r="BC189" s="12"/>
      <c r="BD189" s="12">
        <v>12</v>
      </c>
      <c r="BE189" s="12">
        <v>6</v>
      </c>
      <c r="BF189" s="12">
        <v>2</v>
      </c>
      <c r="BG189" s="97">
        <v>45</v>
      </c>
      <c r="BH189" s="96"/>
      <c r="BI189" s="39"/>
      <c r="BJ189" s="39"/>
      <c r="BK189" s="39"/>
      <c r="BL189" s="39"/>
      <c r="BM189" s="40"/>
      <c r="BN189" s="41"/>
      <c r="BO189" s="12"/>
      <c r="BP189" s="12"/>
      <c r="BQ189" s="12"/>
      <c r="BR189" s="12"/>
      <c r="BS189" s="97"/>
      <c r="BT189" s="122"/>
      <c r="BU189" s="46"/>
      <c r="BV189" s="46"/>
      <c r="BW189" s="46"/>
      <c r="BX189" s="46"/>
      <c r="BY189" s="46"/>
      <c r="BZ189" s="46"/>
      <c r="CA189" s="46">
        <v>3</v>
      </c>
      <c r="CB189" s="46"/>
      <c r="CC189" s="139"/>
      <c r="CD189" s="186">
        <v>3</v>
      </c>
      <c r="CE189" s="41">
        <f t="shared" si="95"/>
        <v>1.2</v>
      </c>
      <c r="CF189" s="12">
        <v>3</v>
      </c>
      <c r="CG189" s="13">
        <v>3</v>
      </c>
    </row>
    <row r="190" spans="1:183" s="174" customFormat="1">
      <c r="A190" s="131">
        <v>6</v>
      </c>
      <c r="B190" s="189" t="s">
        <v>193</v>
      </c>
      <c r="C190" s="167" t="s">
        <v>47</v>
      </c>
      <c r="D190" s="163">
        <f t="shared" si="91"/>
        <v>75</v>
      </c>
      <c r="E190" s="37">
        <f t="shared" si="92"/>
        <v>30</v>
      </c>
      <c r="F190" s="126">
        <f t="shared" si="93"/>
        <v>10</v>
      </c>
      <c r="G190" s="93">
        <f t="shared" si="93"/>
        <v>0</v>
      </c>
      <c r="H190" s="93">
        <f t="shared" si="93"/>
        <v>12</v>
      </c>
      <c r="I190" s="93">
        <f t="shared" si="94"/>
        <v>6</v>
      </c>
      <c r="J190" s="93">
        <f t="shared" si="94"/>
        <v>2</v>
      </c>
      <c r="K190" s="134">
        <f t="shared" si="94"/>
        <v>45</v>
      </c>
      <c r="L190" s="96"/>
      <c r="M190" s="39"/>
      <c r="N190" s="39"/>
      <c r="O190" s="39"/>
      <c r="P190" s="39"/>
      <c r="Q190" s="40"/>
      <c r="R190" s="41"/>
      <c r="S190" s="12"/>
      <c r="T190" s="12"/>
      <c r="U190" s="12"/>
      <c r="V190" s="12"/>
      <c r="W190" s="97"/>
      <c r="X190" s="96"/>
      <c r="Y190" s="39"/>
      <c r="Z190" s="39"/>
      <c r="AA190" s="39"/>
      <c r="AB190" s="39"/>
      <c r="AC190" s="40"/>
      <c r="AD190" s="41"/>
      <c r="AE190" s="12"/>
      <c r="AF190" s="12"/>
      <c r="AG190" s="12"/>
      <c r="AH190" s="12"/>
      <c r="AI190" s="97"/>
      <c r="AJ190" s="96"/>
      <c r="AK190" s="39"/>
      <c r="AL190" s="39"/>
      <c r="AM190" s="39"/>
      <c r="AN190" s="39"/>
      <c r="AO190" s="40"/>
      <c r="AP190" s="41"/>
      <c r="AQ190" s="12"/>
      <c r="AR190" s="12"/>
      <c r="AS190" s="12"/>
      <c r="AT190" s="12"/>
      <c r="AU190" s="97"/>
      <c r="AV190" s="96"/>
      <c r="AW190" s="39"/>
      <c r="AX190" s="39"/>
      <c r="AY190" s="39"/>
      <c r="AZ190" s="39"/>
      <c r="BA190" s="40"/>
      <c r="BB190" s="41">
        <v>10</v>
      </c>
      <c r="BC190" s="12"/>
      <c r="BD190" s="12">
        <v>12</v>
      </c>
      <c r="BE190" s="12">
        <v>6</v>
      </c>
      <c r="BF190" s="12">
        <v>2</v>
      </c>
      <c r="BG190" s="97">
        <v>45</v>
      </c>
      <c r="BH190" s="96"/>
      <c r="BI190" s="39"/>
      <c r="BJ190" s="39"/>
      <c r="BK190" s="39"/>
      <c r="BL190" s="39"/>
      <c r="BM190" s="40"/>
      <c r="BN190" s="41"/>
      <c r="BO190" s="12"/>
      <c r="BP190" s="12"/>
      <c r="BQ190" s="12"/>
      <c r="BR190" s="12"/>
      <c r="BS190" s="97"/>
      <c r="BT190" s="122"/>
      <c r="BU190" s="46"/>
      <c r="BV190" s="46"/>
      <c r="BW190" s="46"/>
      <c r="BX190" s="46"/>
      <c r="BY190" s="46"/>
      <c r="BZ190" s="46"/>
      <c r="CA190" s="46">
        <v>3</v>
      </c>
      <c r="CB190" s="46"/>
      <c r="CC190" s="139"/>
      <c r="CD190" s="186">
        <v>3</v>
      </c>
      <c r="CE190" s="41">
        <f t="shared" si="95"/>
        <v>1.2</v>
      </c>
      <c r="CF190" s="12">
        <v>3</v>
      </c>
      <c r="CG190" s="13">
        <v>3</v>
      </c>
    </row>
    <row r="191" spans="1:183">
      <c r="A191" s="131">
        <v>7</v>
      </c>
      <c r="B191" s="189" t="s">
        <v>194</v>
      </c>
      <c r="C191" s="167" t="s">
        <v>47</v>
      </c>
      <c r="D191" s="163">
        <f t="shared" si="91"/>
        <v>150</v>
      </c>
      <c r="E191" s="37">
        <f t="shared" si="92"/>
        <v>38</v>
      </c>
      <c r="F191" s="126">
        <f t="shared" si="93"/>
        <v>10</v>
      </c>
      <c r="G191" s="93">
        <f t="shared" si="93"/>
        <v>0</v>
      </c>
      <c r="H191" s="93">
        <f t="shared" si="93"/>
        <v>20</v>
      </c>
      <c r="I191" s="93">
        <f t="shared" si="94"/>
        <v>6</v>
      </c>
      <c r="J191" s="93">
        <f t="shared" si="94"/>
        <v>2</v>
      </c>
      <c r="K191" s="134">
        <f t="shared" si="94"/>
        <v>112</v>
      </c>
      <c r="L191" s="96"/>
      <c r="M191" s="39"/>
      <c r="N191" s="39"/>
      <c r="O191" s="39"/>
      <c r="P191" s="39"/>
      <c r="Q191" s="40"/>
      <c r="R191" s="41"/>
      <c r="S191" s="12"/>
      <c r="T191" s="12"/>
      <c r="U191" s="12"/>
      <c r="V191" s="12"/>
      <c r="W191" s="97"/>
      <c r="X191" s="96"/>
      <c r="Y191" s="39"/>
      <c r="Z191" s="39"/>
      <c r="AA191" s="39"/>
      <c r="AB191" s="39"/>
      <c r="AC191" s="40"/>
      <c r="AD191" s="41"/>
      <c r="AE191" s="12"/>
      <c r="AF191" s="12"/>
      <c r="AG191" s="12"/>
      <c r="AH191" s="12"/>
      <c r="AI191" s="97"/>
      <c r="AJ191" s="96"/>
      <c r="AK191" s="39"/>
      <c r="AL191" s="39"/>
      <c r="AM191" s="39"/>
      <c r="AN191" s="39"/>
      <c r="AO191" s="40"/>
      <c r="AP191" s="41"/>
      <c r="AQ191" s="12"/>
      <c r="AR191" s="12"/>
      <c r="AS191" s="12"/>
      <c r="AT191" s="12"/>
      <c r="AU191" s="97"/>
      <c r="AV191" s="96"/>
      <c r="AW191" s="39"/>
      <c r="AX191" s="39"/>
      <c r="AY191" s="39"/>
      <c r="AZ191" s="39"/>
      <c r="BA191" s="40"/>
      <c r="BB191" s="41"/>
      <c r="BC191" s="12"/>
      <c r="BD191" s="12"/>
      <c r="BE191" s="12"/>
      <c r="BF191" s="12"/>
      <c r="BG191" s="97"/>
      <c r="BH191" s="96">
        <v>10</v>
      </c>
      <c r="BI191" s="39"/>
      <c r="BJ191" s="39">
        <v>20</v>
      </c>
      <c r="BK191" s="39">
        <v>6</v>
      </c>
      <c r="BL191" s="39">
        <v>2</v>
      </c>
      <c r="BM191" s="40">
        <v>112</v>
      </c>
      <c r="BN191" s="41"/>
      <c r="BO191" s="12"/>
      <c r="BP191" s="12"/>
      <c r="BQ191" s="12"/>
      <c r="BR191" s="12"/>
      <c r="BS191" s="97"/>
      <c r="BT191" s="122"/>
      <c r="BU191" s="46"/>
      <c r="BV191" s="46"/>
      <c r="BW191" s="46"/>
      <c r="BX191" s="46"/>
      <c r="BY191" s="46"/>
      <c r="BZ191" s="46"/>
      <c r="CA191" s="46"/>
      <c r="CB191" s="46">
        <v>6</v>
      </c>
      <c r="CC191" s="139"/>
      <c r="CD191" s="186">
        <v>6</v>
      </c>
      <c r="CE191" s="41">
        <f t="shared" si="95"/>
        <v>1.5</v>
      </c>
      <c r="CF191" s="12">
        <v>5</v>
      </c>
      <c r="CG191" s="13">
        <v>6</v>
      </c>
      <c r="CH191"/>
      <c r="CI191"/>
    </row>
    <row r="192" spans="1:183" ht="31.9" customHeight="1">
      <c r="A192" s="131">
        <v>8</v>
      </c>
      <c r="B192" s="187" t="s">
        <v>130</v>
      </c>
      <c r="C192" s="167" t="s">
        <v>47</v>
      </c>
      <c r="D192" s="163">
        <f t="shared" si="91"/>
        <v>125</v>
      </c>
      <c r="E192" s="37">
        <f t="shared" si="92"/>
        <v>38</v>
      </c>
      <c r="F192" s="126">
        <f t="shared" si="93"/>
        <v>10</v>
      </c>
      <c r="G192" s="93">
        <f t="shared" si="93"/>
        <v>0</v>
      </c>
      <c r="H192" s="93">
        <f t="shared" si="93"/>
        <v>20</v>
      </c>
      <c r="I192" s="93">
        <f t="shared" si="94"/>
        <v>6</v>
      </c>
      <c r="J192" s="93">
        <f t="shared" si="94"/>
        <v>2</v>
      </c>
      <c r="K192" s="134">
        <f t="shared" si="94"/>
        <v>87</v>
      </c>
      <c r="L192" s="96"/>
      <c r="M192" s="39"/>
      <c r="N192" s="39"/>
      <c r="O192" s="39"/>
      <c r="P192" s="39"/>
      <c r="Q192" s="40"/>
      <c r="R192" s="41"/>
      <c r="S192" s="12"/>
      <c r="T192" s="12"/>
      <c r="U192" s="12"/>
      <c r="V192" s="12"/>
      <c r="W192" s="97"/>
      <c r="X192" s="96"/>
      <c r="Y192" s="39"/>
      <c r="Z192" s="39"/>
      <c r="AA192" s="39"/>
      <c r="AB192" s="39"/>
      <c r="AC192" s="40"/>
      <c r="AD192" s="41"/>
      <c r="AE192" s="12"/>
      <c r="AF192" s="12"/>
      <c r="AG192" s="12"/>
      <c r="AH192" s="12"/>
      <c r="AI192" s="97"/>
      <c r="AJ192" s="96"/>
      <c r="AK192" s="39"/>
      <c r="AL192" s="39"/>
      <c r="AM192" s="39"/>
      <c r="AN192" s="39"/>
      <c r="AO192" s="40"/>
      <c r="AP192" s="41"/>
      <c r="AQ192" s="12"/>
      <c r="AR192" s="12"/>
      <c r="AS192" s="12"/>
      <c r="AT192" s="12"/>
      <c r="AU192" s="97"/>
      <c r="AV192" s="96"/>
      <c r="AW192" s="39"/>
      <c r="AX192" s="39"/>
      <c r="AY192" s="39"/>
      <c r="AZ192" s="39"/>
      <c r="BA192" s="40"/>
      <c r="BB192" s="41"/>
      <c r="BC192" s="12"/>
      <c r="BD192" s="12"/>
      <c r="BE192" s="12"/>
      <c r="BF192" s="12"/>
      <c r="BG192" s="97"/>
      <c r="BH192" s="96">
        <v>10</v>
      </c>
      <c r="BI192" s="39"/>
      <c r="BJ192" s="39">
        <v>20</v>
      </c>
      <c r="BK192" s="39">
        <v>6</v>
      </c>
      <c r="BL192" s="39">
        <v>2</v>
      </c>
      <c r="BM192" s="40">
        <v>87</v>
      </c>
      <c r="BN192" s="41"/>
      <c r="BO192" s="12"/>
      <c r="BP192" s="12"/>
      <c r="BQ192" s="12"/>
      <c r="BR192" s="12"/>
      <c r="BS192" s="97"/>
      <c r="BT192" s="122"/>
      <c r="BU192" s="46"/>
      <c r="BV192" s="46"/>
      <c r="BW192" s="46"/>
      <c r="BX192" s="46"/>
      <c r="BY192" s="46"/>
      <c r="BZ192" s="46"/>
      <c r="CA192" s="46"/>
      <c r="CB192" s="46">
        <v>5</v>
      </c>
      <c r="CC192" s="139"/>
      <c r="CD192" s="186">
        <v>5</v>
      </c>
      <c r="CE192" s="41">
        <f t="shared" si="95"/>
        <v>1.5</v>
      </c>
      <c r="CF192" s="12">
        <v>4</v>
      </c>
      <c r="CG192" s="13">
        <v>5</v>
      </c>
      <c r="CH192"/>
      <c r="CI192"/>
    </row>
    <row r="193" spans="1:183">
      <c r="A193" s="131">
        <v>9</v>
      </c>
      <c r="B193" s="189" t="s">
        <v>131</v>
      </c>
      <c r="C193" s="167" t="s">
        <v>47</v>
      </c>
      <c r="D193" s="163">
        <f t="shared" si="91"/>
        <v>100</v>
      </c>
      <c r="E193" s="37">
        <f t="shared" si="92"/>
        <v>23</v>
      </c>
      <c r="F193" s="126">
        <f t="shared" si="93"/>
        <v>0</v>
      </c>
      <c r="G193" s="93">
        <f t="shared" si="93"/>
        <v>0</v>
      </c>
      <c r="H193" s="93">
        <f t="shared" si="93"/>
        <v>20</v>
      </c>
      <c r="I193" s="93">
        <f t="shared" si="94"/>
        <v>2</v>
      </c>
      <c r="J193" s="93">
        <f t="shared" si="94"/>
        <v>1</v>
      </c>
      <c r="K193" s="134">
        <f t="shared" si="94"/>
        <v>77</v>
      </c>
      <c r="L193" s="96"/>
      <c r="M193" s="39"/>
      <c r="N193" s="39"/>
      <c r="O193" s="39"/>
      <c r="P193" s="39"/>
      <c r="Q193" s="40"/>
      <c r="R193" s="41"/>
      <c r="S193" s="12"/>
      <c r="T193" s="12"/>
      <c r="U193" s="12"/>
      <c r="V193" s="12"/>
      <c r="W193" s="97"/>
      <c r="X193" s="96"/>
      <c r="Y193" s="39"/>
      <c r="Z193" s="39"/>
      <c r="AA193" s="39"/>
      <c r="AB193" s="39"/>
      <c r="AC193" s="40"/>
      <c r="AD193" s="41"/>
      <c r="AE193" s="12"/>
      <c r="AF193" s="12"/>
      <c r="AG193" s="12"/>
      <c r="AH193" s="12"/>
      <c r="AI193" s="97"/>
      <c r="AJ193" s="96"/>
      <c r="AK193" s="39"/>
      <c r="AL193" s="39"/>
      <c r="AM193" s="39"/>
      <c r="AN193" s="39"/>
      <c r="AO193" s="40"/>
      <c r="AP193" s="41"/>
      <c r="AQ193" s="12"/>
      <c r="AR193" s="12"/>
      <c r="AS193" s="12"/>
      <c r="AT193" s="12"/>
      <c r="AU193" s="97"/>
      <c r="AV193" s="96"/>
      <c r="AW193" s="39"/>
      <c r="AX193" s="39"/>
      <c r="AY193" s="39"/>
      <c r="AZ193" s="39"/>
      <c r="BA193" s="40"/>
      <c r="BB193" s="41"/>
      <c r="BC193" s="12"/>
      <c r="BD193" s="12"/>
      <c r="BE193" s="12"/>
      <c r="BF193" s="12"/>
      <c r="BG193" s="97"/>
      <c r="BH193" s="96"/>
      <c r="BI193" s="39"/>
      <c r="BJ193" s="39">
        <v>20</v>
      </c>
      <c r="BK193" s="39">
        <v>2</v>
      </c>
      <c r="BL193" s="39">
        <v>1</v>
      </c>
      <c r="BM193" s="40">
        <v>77</v>
      </c>
      <c r="BN193" s="41"/>
      <c r="BO193" s="12"/>
      <c r="BP193" s="12"/>
      <c r="BQ193" s="12"/>
      <c r="BR193" s="12"/>
      <c r="BS193" s="97"/>
      <c r="BT193" s="122"/>
      <c r="BU193" s="46"/>
      <c r="BV193" s="46"/>
      <c r="BW193" s="46"/>
      <c r="BX193" s="46"/>
      <c r="BY193" s="46"/>
      <c r="BZ193" s="46"/>
      <c r="CA193" s="46"/>
      <c r="CB193" s="46">
        <v>4</v>
      </c>
      <c r="CC193" s="139"/>
      <c r="CD193" s="186">
        <v>4</v>
      </c>
      <c r="CE193" s="41">
        <f t="shared" si="95"/>
        <v>0.9</v>
      </c>
      <c r="CF193" s="12">
        <v>4</v>
      </c>
      <c r="CG193" s="13">
        <v>4</v>
      </c>
      <c r="CH193"/>
      <c r="CI193"/>
    </row>
    <row r="194" spans="1:183">
      <c r="A194" s="131">
        <v>10</v>
      </c>
      <c r="B194" s="171" t="s">
        <v>132</v>
      </c>
      <c r="C194" s="167" t="s">
        <v>47</v>
      </c>
      <c r="D194" s="163">
        <f t="shared" si="91"/>
        <v>100</v>
      </c>
      <c r="E194" s="37">
        <f t="shared" si="92"/>
        <v>38</v>
      </c>
      <c r="F194" s="126">
        <f>SUM(L194:L194,R194:R194,X194:X194,AD194:AD194,AJ194:AJ194,AP194:AP194,AV194:AV194,BB194:BB194,BH194:BH194,BN194:BN194)</f>
        <v>10</v>
      </c>
      <c r="G194" s="93">
        <f t="shared" si="93"/>
        <v>0</v>
      </c>
      <c r="H194" s="93">
        <f t="shared" si="93"/>
        <v>20</v>
      </c>
      <c r="I194" s="93">
        <f t="shared" si="94"/>
        <v>6</v>
      </c>
      <c r="J194" s="93">
        <f t="shared" si="94"/>
        <v>2</v>
      </c>
      <c r="K194" s="134">
        <f t="shared" si="94"/>
        <v>62</v>
      </c>
      <c r="L194" s="96"/>
      <c r="M194" s="39"/>
      <c r="N194" s="39"/>
      <c r="O194" s="39"/>
      <c r="P194" s="39"/>
      <c r="Q194" s="40"/>
      <c r="R194" s="41"/>
      <c r="S194" s="12"/>
      <c r="T194" s="12"/>
      <c r="U194" s="12"/>
      <c r="V194" s="12"/>
      <c r="W194" s="97"/>
      <c r="X194" s="96"/>
      <c r="Y194" s="39"/>
      <c r="Z194" s="39"/>
      <c r="AA194" s="39"/>
      <c r="AB194" s="39"/>
      <c r="AC194" s="40"/>
      <c r="AD194" s="41"/>
      <c r="AE194" s="12"/>
      <c r="AF194" s="12"/>
      <c r="AG194" s="12"/>
      <c r="AH194" s="12"/>
      <c r="AI194" s="97"/>
      <c r="AJ194" s="96"/>
      <c r="AK194" s="39"/>
      <c r="AL194" s="39"/>
      <c r="AM194" s="39"/>
      <c r="AN194" s="39"/>
      <c r="AO194" s="40"/>
      <c r="AP194" s="41"/>
      <c r="AQ194" s="12"/>
      <c r="AR194" s="12"/>
      <c r="AS194" s="12"/>
      <c r="AT194" s="12"/>
      <c r="AU194" s="97"/>
      <c r="AV194" s="96"/>
      <c r="AW194" s="39"/>
      <c r="AX194" s="39"/>
      <c r="AY194" s="39"/>
      <c r="AZ194" s="39"/>
      <c r="BA194" s="40"/>
      <c r="BB194" s="41"/>
      <c r="BC194" s="12"/>
      <c r="BD194" s="12"/>
      <c r="BE194" s="12"/>
      <c r="BF194" s="12"/>
      <c r="BG194" s="97"/>
      <c r="BH194" s="96"/>
      <c r="BI194" s="39"/>
      <c r="BJ194" s="39"/>
      <c r="BK194" s="39"/>
      <c r="BL194" s="39"/>
      <c r="BM194" s="40"/>
      <c r="BN194" s="41">
        <v>10</v>
      </c>
      <c r="BO194" s="12"/>
      <c r="BP194" s="12">
        <v>20</v>
      </c>
      <c r="BQ194" s="12">
        <v>6</v>
      </c>
      <c r="BR194" s="12">
        <v>2</v>
      </c>
      <c r="BS194" s="97">
        <v>62</v>
      </c>
      <c r="BT194" s="122"/>
      <c r="BU194" s="46"/>
      <c r="BV194" s="46"/>
      <c r="BW194" s="46"/>
      <c r="BX194" s="46"/>
      <c r="BY194" s="46"/>
      <c r="BZ194" s="46"/>
      <c r="CA194" s="46"/>
      <c r="CB194" s="46"/>
      <c r="CC194" s="139">
        <v>4</v>
      </c>
      <c r="CD194" s="186">
        <v>4</v>
      </c>
      <c r="CE194" s="41">
        <f t="shared" si="95"/>
        <v>1.5</v>
      </c>
      <c r="CF194" s="12">
        <v>3</v>
      </c>
      <c r="CG194" s="13">
        <v>4</v>
      </c>
      <c r="CH194"/>
      <c r="CI194"/>
    </row>
    <row r="195" spans="1:183">
      <c r="A195" s="131">
        <v>11</v>
      </c>
      <c r="B195" s="171" t="s">
        <v>195</v>
      </c>
      <c r="C195" s="167" t="s">
        <v>47</v>
      </c>
      <c r="D195" s="163">
        <f>SUM(F195:K195)</f>
        <v>150</v>
      </c>
      <c r="E195" s="37">
        <f t="shared" si="92"/>
        <v>38</v>
      </c>
      <c r="F195" s="126">
        <f>SUM(L195:L195,R195:R195,X195:X195,AD195:AD195,AJ195:AJ195,AP195:AP195,AV195:AV195,BB195:BB195,BH195:BH195,BN195:BN195)</f>
        <v>0</v>
      </c>
      <c r="G195" s="93">
        <f t="shared" si="93"/>
        <v>0</v>
      </c>
      <c r="H195" s="93">
        <f t="shared" si="93"/>
        <v>30</v>
      </c>
      <c r="I195" s="93">
        <f t="shared" si="94"/>
        <v>6</v>
      </c>
      <c r="J195" s="93">
        <f t="shared" si="94"/>
        <v>2</v>
      </c>
      <c r="K195" s="134">
        <f t="shared" si="94"/>
        <v>112</v>
      </c>
      <c r="L195" s="96"/>
      <c r="M195" s="39"/>
      <c r="N195" s="39"/>
      <c r="O195" s="39"/>
      <c r="P195" s="39"/>
      <c r="Q195" s="40"/>
      <c r="R195" s="41"/>
      <c r="S195" s="12"/>
      <c r="T195" s="12"/>
      <c r="U195" s="12"/>
      <c r="V195" s="12"/>
      <c r="W195" s="97"/>
      <c r="X195" s="96"/>
      <c r="Y195" s="39"/>
      <c r="Z195" s="39"/>
      <c r="AA195" s="39"/>
      <c r="AB195" s="39"/>
      <c r="AC195" s="40"/>
      <c r="AD195" s="41"/>
      <c r="AE195" s="12"/>
      <c r="AF195" s="12"/>
      <c r="AG195" s="12"/>
      <c r="AH195" s="12"/>
      <c r="AI195" s="97"/>
      <c r="AJ195" s="96"/>
      <c r="AK195" s="39"/>
      <c r="AL195" s="39"/>
      <c r="AM195" s="39"/>
      <c r="AN195" s="39"/>
      <c r="AO195" s="40"/>
      <c r="AP195" s="41"/>
      <c r="AQ195" s="12"/>
      <c r="AR195" s="12"/>
      <c r="AS195" s="12"/>
      <c r="AT195" s="12"/>
      <c r="AU195" s="97"/>
      <c r="AV195" s="96"/>
      <c r="AW195" s="39"/>
      <c r="AX195" s="39"/>
      <c r="AY195" s="39"/>
      <c r="AZ195" s="39"/>
      <c r="BA195" s="40"/>
      <c r="BB195" s="41"/>
      <c r="BC195" s="12"/>
      <c r="BD195" s="12"/>
      <c r="BE195" s="12"/>
      <c r="BF195" s="12"/>
      <c r="BG195" s="97"/>
      <c r="BH195" s="96"/>
      <c r="BI195" s="39"/>
      <c r="BJ195" s="39"/>
      <c r="BK195" s="39"/>
      <c r="BL195" s="39"/>
      <c r="BM195" s="40"/>
      <c r="BN195" s="41">
        <v>0</v>
      </c>
      <c r="BO195" s="12"/>
      <c r="BP195" s="12">
        <v>30</v>
      </c>
      <c r="BQ195" s="12">
        <v>6</v>
      </c>
      <c r="BR195" s="12">
        <v>2</v>
      </c>
      <c r="BS195" s="97">
        <v>112</v>
      </c>
      <c r="BT195" s="122"/>
      <c r="BU195" s="46"/>
      <c r="BV195" s="46"/>
      <c r="BW195" s="46"/>
      <c r="BX195" s="46"/>
      <c r="BY195" s="46"/>
      <c r="BZ195" s="46"/>
      <c r="CA195" s="46"/>
      <c r="CB195" s="46"/>
      <c r="CC195" s="139">
        <v>6</v>
      </c>
      <c r="CD195" s="186">
        <v>6</v>
      </c>
      <c r="CE195" s="41">
        <f t="shared" si="95"/>
        <v>1.5</v>
      </c>
      <c r="CF195" s="12">
        <v>5</v>
      </c>
      <c r="CG195" s="13">
        <v>6</v>
      </c>
      <c r="CH195"/>
      <c r="CI195"/>
    </row>
    <row r="196" spans="1:183" ht="15.95" thickBot="1">
      <c r="A196" s="143">
        <v>12</v>
      </c>
      <c r="B196" s="190" t="s">
        <v>134</v>
      </c>
      <c r="C196" s="168" t="s">
        <v>47</v>
      </c>
      <c r="D196" s="164">
        <f>SUM(F196:K196)</f>
        <v>175</v>
      </c>
      <c r="E196" s="66">
        <f>SUM(F196:J196)</f>
        <v>38</v>
      </c>
      <c r="F196" s="140">
        <f>SUM(L196:L196,R196:R196,X196:X196,AD196:AD196,AJ196:AJ196,AP196:AP196,AV196:AV196,BB196:BB196,BH196:BH196,BN196:BN196)</f>
        <v>0</v>
      </c>
      <c r="G196" s="141">
        <f>SUM(M196:M196,S196:S196,Y196:Y196,AE196:AE196,AK196:AK196,AQ196:AQ196,AW196:AW196,BC196:BC196,BI196:BI196,BO196:BO196)</f>
        <v>0</v>
      </c>
      <c r="H196" s="141">
        <f t="shared" si="93"/>
        <v>30</v>
      </c>
      <c r="I196" s="141">
        <f>SUM(O196:O196,U196:U196,AA196:AA196,AG196:AG196,AM196:AM196,AS196:AS196,AY196:AY196,BE196:BE196,BK196:BK196,BQ196:BQ196)</f>
        <v>6</v>
      </c>
      <c r="J196" s="141">
        <f>SUM(P196:P196,V196:V196,AB196:AB196,AH196:AH196,AN196:AN196,AT196:AT196,AZ196:AZ196,BF196:BF196,BL196:BL196,BR196:BR196)</f>
        <v>2</v>
      </c>
      <c r="K196" s="142">
        <f>SUM(Q196:Q196,W196:W196,AC196:AC196,AI196:AI196,AO196:AO196,AU196:AU196,BA196:BA196,BG196:BG196,BM196:BM196,BS196:BS196)</f>
        <v>137</v>
      </c>
      <c r="L196" s="67"/>
      <c r="M196" s="49"/>
      <c r="N196" s="49"/>
      <c r="O196" s="49"/>
      <c r="P196" s="49"/>
      <c r="Q196" s="50"/>
      <c r="R196" s="52"/>
      <c r="S196" s="10"/>
      <c r="T196" s="10"/>
      <c r="U196" s="10"/>
      <c r="V196" s="10"/>
      <c r="W196" s="151"/>
      <c r="X196" s="67"/>
      <c r="Y196" s="49"/>
      <c r="Z196" s="49"/>
      <c r="AA196" s="49"/>
      <c r="AB196" s="49"/>
      <c r="AC196" s="50"/>
      <c r="AD196" s="52"/>
      <c r="AE196" s="10"/>
      <c r="AF196" s="10"/>
      <c r="AG196" s="10"/>
      <c r="AH196" s="10"/>
      <c r="AI196" s="151"/>
      <c r="AJ196" s="67"/>
      <c r="AK196" s="49"/>
      <c r="AL196" s="49"/>
      <c r="AM196" s="49"/>
      <c r="AN196" s="49"/>
      <c r="AO196" s="50"/>
      <c r="AP196" s="52"/>
      <c r="AQ196" s="10"/>
      <c r="AR196" s="10"/>
      <c r="AS196" s="10"/>
      <c r="AT196" s="10"/>
      <c r="AU196" s="151"/>
      <c r="AV196" s="67"/>
      <c r="AW196" s="49"/>
      <c r="AX196" s="49"/>
      <c r="AY196" s="49"/>
      <c r="AZ196" s="49"/>
      <c r="BA196" s="50"/>
      <c r="BB196" s="52"/>
      <c r="BC196" s="10"/>
      <c r="BD196" s="10"/>
      <c r="BE196" s="10"/>
      <c r="BF196" s="10"/>
      <c r="BG196" s="151"/>
      <c r="BH196" s="67"/>
      <c r="BI196" s="49"/>
      <c r="BJ196" s="49"/>
      <c r="BK196" s="49"/>
      <c r="BL196" s="49"/>
      <c r="BM196" s="50"/>
      <c r="BN196" s="52">
        <v>0</v>
      </c>
      <c r="BO196" s="10"/>
      <c r="BP196" s="10">
        <v>30</v>
      </c>
      <c r="BQ196" s="10">
        <v>6</v>
      </c>
      <c r="BR196" s="10">
        <v>2</v>
      </c>
      <c r="BS196" s="151">
        <v>137</v>
      </c>
      <c r="BT196" s="70"/>
      <c r="BU196" s="63"/>
      <c r="BV196" s="63"/>
      <c r="BW196" s="63"/>
      <c r="BX196" s="63"/>
      <c r="BY196" s="63"/>
      <c r="BZ196" s="63"/>
      <c r="CA196" s="63"/>
      <c r="CB196" s="63"/>
      <c r="CC196" s="156">
        <v>7</v>
      </c>
      <c r="CD196" s="192">
        <v>7</v>
      </c>
      <c r="CE196" s="62">
        <f>ROUND(E196/25,1)</f>
        <v>1.5</v>
      </c>
      <c r="CF196" s="16">
        <v>6</v>
      </c>
      <c r="CG196" s="17">
        <v>7</v>
      </c>
      <c r="CH196"/>
      <c r="CI196"/>
    </row>
    <row r="197" spans="1:183" ht="15.95" customHeight="1" thickBot="1">
      <c r="A197" s="2"/>
      <c r="B197" s="128" t="s">
        <v>52</v>
      </c>
      <c r="C197" s="88"/>
      <c r="D197" s="165">
        <f t="shared" ref="D197:BO197" si="96">SUM(D185:D196)</f>
        <v>1400</v>
      </c>
      <c r="E197" s="53">
        <f t="shared" si="96"/>
        <v>417</v>
      </c>
      <c r="F197" s="88">
        <f t="shared" si="96"/>
        <v>90</v>
      </c>
      <c r="G197" s="89">
        <f t="shared" si="96"/>
        <v>0</v>
      </c>
      <c r="H197" s="89">
        <f t="shared" si="96"/>
        <v>236</v>
      </c>
      <c r="I197" s="89">
        <f t="shared" si="96"/>
        <v>68</v>
      </c>
      <c r="J197" s="89">
        <f t="shared" si="96"/>
        <v>23</v>
      </c>
      <c r="K197" s="68">
        <f t="shared" si="96"/>
        <v>983</v>
      </c>
      <c r="L197" s="149">
        <f t="shared" si="96"/>
        <v>0</v>
      </c>
      <c r="M197" s="150">
        <f t="shared" si="96"/>
        <v>0</v>
      </c>
      <c r="N197" s="150">
        <f t="shared" si="96"/>
        <v>0</v>
      </c>
      <c r="O197" s="150">
        <f t="shared" si="96"/>
        <v>0</v>
      </c>
      <c r="P197" s="150">
        <f t="shared" si="96"/>
        <v>0</v>
      </c>
      <c r="Q197" s="148">
        <f t="shared" si="96"/>
        <v>0</v>
      </c>
      <c r="R197" s="98">
        <f t="shared" si="96"/>
        <v>0</v>
      </c>
      <c r="S197" s="90">
        <f t="shared" si="96"/>
        <v>0</v>
      </c>
      <c r="T197" s="90">
        <f t="shared" si="96"/>
        <v>0</v>
      </c>
      <c r="U197" s="90">
        <f t="shared" si="96"/>
        <v>0</v>
      </c>
      <c r="V197" s="90">
        <f t="shared" si="96"/>
        <v>0</v>
      </c>
      <c r="W197" s="74">
        <f t="shared" si="96"/>
        <v>0</v>
      </c>
      <c r="X197" s="149">
        <f t="shared" si="96"/>
        <v>0</v>
      </c>
      <c r="Y197" s="150">
        <f t="shared" si="96"/>
        <v>0</v>
      </c>
      <c r="Z197" s="150">
        <f t="shared" si="96"/>
        <v>0</v>
      </c>
      <c r="AA197" s="150">
        <f t="shared" si="96"/>
        <v>0</v>
      </c>
      <c r="AB197" s="150">
        <f t="shared" si="96"/>
        <v>0</v>
      </c>
      <c r="AC197" s="148">
        <f t="shared" si="96"/>
        <v>0</v>
      </c>
      <c r="AD197" s="98">
        <f t="shared" si="96"/>
        <v>0</v>
      </c>
      <c r="AE197" s="90">
        <f t="shared" si="96"/>
        <v>0</v>
      </c>
      <c r="AF197" s="90">
        <f t="shared" si="96"/>
        <v>0</v>
      </c>
      <c r="AG197" s="90">
        <f t="shared" si="96"/>
        <v>0</v>
      </c>
      <c r="AH197" s="90">
        <f t="shared" si="96"/>
        <v>0</v>
      </c>
      <c r="AI197" s="74">
        <f t="shared" si="96"/>
        <v>0</v>
      </c>
      <c r="AJ197" s="149">
        <f t="shared" si="96"/>
        <v>0</v>
      </c>
      <c r="AK197" s="150">
        <f t="shared" si="96"/>
        <v>0</v>
      </c>
      <c r="AL197" s="150">
        <f t="shared" si="96"/>
        <v>0</v>
      </c>
      <c r="AM197" s="150">
        <f t="shared" si="96"/>
        <v>0</v>
      </c>
      <c r="AN197" s="150">
        <f t="shared" si="96"/>
        <v>0</v>
      </c>
      <c r="AO197" s="148">
        <f t="shared" si="96"/>
        <v>0</v>
      </c>
      <c r="AP197" s="98">
        <f t="shared" si="96"/>
        <v>0</v>
      </c>
      <c r="AQ197" s="90">
        <f t="shared" si="96"/>
        <v>0</v>
      </c>
      <c r="AR197" s="90">
        <f t="shared" si="96"/>
        <v>0</v>
      </c>
      <c r="AS197" s="90">
        <f t="shared" si="96"/>
        <v>0</v>
      </c>
      <c r="AT197" s="90">
        <f t="shared" si="96"/>
        <v>0</v>
      </c>
      <c r="AU197" s="74">
        <f t="shared" si="96"/>
        <v>0</v>
      </c>
      <c r="AV197" s="149">
        <f t="shared" si="96"/>
        <v>30</v>
      </c>
      <c r="AW197" s="150">
        <f t="shared" si="96"/>
        <v>0</v>
      </c>
      <c r="AX197" s="150">
        <f t="shared" si="96"/>
        <v>60</v>
      </c>
      <c r="AY197" s="150">
        <f t="shared" si="96"/>
        <v>18</v>
      </c>
      <c r="AZ197" s="150">
        <f t="shared" si="96"/>
        <v>6</v>
      </c>
      <c r="BA197" s="148">
        <f t="shared" si="96"/>
        <v>261</v>
      </c>
      <c r="BB197" s="98">
        <f t="shared" si="96"/>
        <v>30</v>
      </c>
      <c r="BC197" s="90">
        <f t="shared" si="96"/>
        <v>0</v>
      </c>
      <c r="BD197" s="90">
        <f t="shared" si="96"/>
        <v>36</v>
      </c>
      <c r="BE197" s="90">
        <f t="shared" si="96"/>
        <v>18</v>
      </c>
      <c r="BF197" s="90">
        <f t="shared" si="96"/>
        <v>6</v>
      </c>
      <c r="BG197" s="74">
        <f t="shared" si="96"/>
        <v>135</v>
      </c>
      <c r="BH197" s="149">
        <f t="shared" si="96"/>
        <v>20</v>
      </c>
      <c r="BI197" s="150">
        <f t="shared" si="96"/>
        <v>0</v>
      </c>
      <c r="BJ197" s="150">
        <f t="shared" si="96"/>
        <v>60</v>
      </c>
      <c r="BK197" s="150">
        <f t="shared" si="96"/>
        <v>14</v>
      </c>
      <c r="BL197" s="150">
        <f t="shared" si="96"/>
        <v>5</v>
      </c>
      <c r="BM197" s="148">
        <f t="shared" si="96"/>
        <v>276</v>
      </c>
      <c r="BN197" s="98">
        <f t="shared" si="96"/>
        <v>10</v>
      </c>
      <c r="BO197" s="90">
        <f t="shared" si="96"/>
        <v>0</v>
      </c>
      <c r="BP197" s="90">
        <f t="shared" ref="BP197:BS197" si="97">SUM(BP185:BP196)</f>
        <v>80</v>
      </c>
      <c r="BQ197" s="90">
        <f t="shared" si="97"/>
        <v>18</v>
      </c>
      <c r="BR197" s="90">
        <f t="shared" si="97"/>
        <v>6</v>
      </c>
      <c r="BS197" s="91">
        <f t="shared" si="97"/>
        <v>311</v>
      </c>
      <c r="BT197" s="293"/>
      <c r="BU197" s="294"/>
      <c r="BV197" s="294"/>
      <c r="BW197" s="294"/>
      <c r="BX197" s="294"/>
      <c r="BY197" s="294"/>
      <c r="BZ197" s="294"/>
      <c r="CA197" s="294"/>
      <c r="CB197" s="294"/>
      <c r="CC197" s="294"/>
      <c r="CD197" s="294"/>
      <c r="CE197" s="294"/>
      <c r="CF197" s="294"/>
      <c r="CG197" s="295"/>
    </row>
    <row r="198" spans="1:183" s="4" customFormat="1" ht="15.95" customHeight="1" thickBot="1">
      <c r="A198" s="276" t="s">
        <v>196</v>
      </c>
      <c r="B198" s="277"/>
      <c r="C198" s="278"/>
      <c r="D198" s="278"/>
      <c r="E198" s="278"/>
      <c r="F198" s="278"/>
      <c r="G198" s="278"/>
      <c r="H198" s="278"/>
      <c r="I198" s="278"/>
      <c r="J198" s="278"/>
      <c r="K198" s="278"/>
      <c r="L198" s="278"/>
      <c r="M198" s="278"/>
      <c r="N198" s="278"/>
      <c r="O198" s="278"/>
      <c r="P198" s="278"/>
      <c r="Q198" s="278"/>
      <c r="R198" s="278"/>
      <c r="S198" s="278"/>
      <c r="T198" s="278"/>
      <c r="U198" s="278"/>
      <c r="V198" s="278"/>
      <c r="W198" s="278"/>
      <c r="X198" s="278"/>
      <c r="Y198" s="278"/>
      <c r="Z198" s="278"/>
      <c r="AA198" s="278"/>
      <c r="AB198" s="278"/>
      <c r="AC198" s="278"/>
      <c r="AD198" s="278"/>
      <c r="AE198" s="278"/>
      <c r="AF198" s="278"/>
      <c r="AG198" s="278"/>
      <c r="AH198" s="278"/>
      <c r="AI198" s="278"/>
      <c r="AJ198" s="278"/>
      <c r="AK198" s="278"/>
      <c r="AL198" s="278"/>
      <c r="AM198" s="278"/>
      <c r="AN198" s="278"/>
      <c r="AO198" s="278"/>
      <c r="AP198" s="278"/>
      <c r="AQ198" s="278"/>
      <c r="AR198" s="278"/>
      <c r="AS198" s="278"/>
      <c r="AT198" s="278"/>
      <c r="AU198" s="278"/>
      <c r="AV198" s="278"/>
      <c r="AW198" s="278"/>
      <c r="AX198" s="278"/>
      <c r="AY198" s="278"/>
      <c r="AZ198" s="278"/>
      <c r="BA198" s="278"/>
      <c r="BB198" s="278"/>
      <c r="BC198" s="278"/>
      <c r="BD198" s="278"/>
      <c r="BE198" s="278"/>
      <c r="BF198" s="278"/>
      <c r="BG198" s="278"/>
      <c r="BH198" s="278"/>
      <c r="BI198" s="278"/>
      <c r="BJ198" s="278"/>
      <c r="BK198" s="278"/>
      <c r="BL198" s="278"/>
      <c r="BM198" s="278"/>
      <c r="BN198" s="278"/>
      <c r="BO198" s="278"/>
      <c r="BP198" s="278"/>
      <c r="BQ198" s="278"/>
      <c r="BR198" s="278"/>
      <c r="BS198" s="279"/>
      <c r="BT198" s="296"/>
      <c r="BU198" s="297"/>
      <c r="BV198" s="297"/>
      <c r="BW198" s="297"/>
      <c r="BX198" s="297"/>
      <c r="BY198" s="297"/>
      <c r="BZ198" s="297"/>
      <c r="CA198" s="297"/>
      <c r="CB198" s="297"/>
      <c r="CC198" s="297"/>
      <c r="CD198" s="297"/>
      <c r="CE198" s="297"/>
      <c r="CF198" s="297"/>
      <c r="CG198" s="2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</row>
    <row r="199" spans="1:183" s="4" customFormat="1">
      <c r="A199" s="130">
        <v>1</v>
      </c>
      <c r="B199" s="219" t="s">
        <v>197</v>
      </c>
      <c r="C199" s="166" t="s">
        <v>47</v>
      </c>
      <c r="D199" s="162">
        <f t="shared" ref="D199:D208" si="98">SUM(F199:K199)</f>
        <v>150</v>
      </c>
      <c r="E199" s="54">
        <f t="shared" ref="E199:E209" si="99">SUM(F199:J199)</f>
        <v>38</v>
      </c>
      <c r="F199" s="125">
        <f t="shared" ref="F199:H210" si="100">SUM(L199:L199,R199:R199,X199:X199,AD199:AD199,AJ199:AJ199,AP199:AP199,AV199:AV199,BB199:BB199,BH199:BH199,BN199:BN199)</f>
        <v>10</v>
      </c>
      <c r="G199" s="108">
        <f t="shared" si="100"/>
        <v>0</v>
      </c>
      <c r="H199" s="108">
        <f>SUM(N199:N199,T199:T199,Z199:Z199,AF199:AF199,AL199:AL199,AR199:AR199,AX199:AX199,BD199:BD199,BJ199:BJ199,BP199:BP199)</f>
        <v>20</v>
      </c>
      <c r="I199" s="108">
        <f t="shared" ref="I199:K209" si="101">SUM(O199:O199,U199:U199,AA199:AA199,AG199:AG199,AM199:AM199,AS199:AS199,AY199:AY199,BE199:BE199,BK199:BK199,BQ199:BQ199)</f>
        <v>6</v>
      </c>
      <c r="J199" s="108">
        <f t="shared" si="101"/>
        <v>2</v>
      </c>
      <c r="K199" s="133">
        <f t="shared" si="101"/>
        <v>112</v>
      </c>
      <c r="L199" s="95"/>
      <c r="M199" s="55"/>
      <c r="N199" s="55"/>
      <c r="O199" s="55"/>
      <c r="P199" s="55"/>
      <c r="Q199" s="56"/>
      <c r="R199" s="57"/>
      <c r="S199" s="14"/>
      <c r="T199" s="14"/>
      <c r="U199" s="14"/>
      <c r="V199" s="14"/>
      <c r="W199" s="102"/>
      <c r="X199" s="95"/>
      <c r="Y199" s="55"/>
      <c r="Z199" s="55"/>
      <c r="AA199" s="55"/>
      <c r="AB199" s="55"/>
      <c r="AC199" s="56"/>
      <c r="AD199" s="57"/>
      <c r="AE199" s="14"/>
      <c r="AF199" s="14"/>
      <c r="AG199" s="14"/>
      <c r="AH199" s="14"/>
      <c r="AI199" s="102"/>
      <c r="AJ199" s="95"/>
      <c r="AK199" s="55"/>
      <c r="AL199" s="55"/>
      <c r="AM199" s="55"/>
      <c r="AN199" s="55"/>
      <c r="AO199" s="56"/>
      <c r="AP199" s="57"/>
      <c r="AQ199" s="14"/>
      <c r="AR199" s="14"/>
      <c r="AS199" s="14"/>
      <c r="AT199" s="14"/>
      <c r="AU199" s="102"/>
      <c r="AV199" s="95">
        <v>10</v>
      </c>
      <c r="AW199" s="55"/>
      <c r="AX199" s="55">
        <v>20</v>
      </c>
      <c r="AY199" s="55">
        <v>6</v>
      </c>
      <c r="AZ199" s="55">
        <v>2</v>
      </c>
      <c r="BA199" s="56">
        <v>112</v>
      </c>
      <c r="BB199" s="57"/>
      <c r="BC199" s="14"/>
      <c r="BD199" s="14"/>
      <c r="BE199" s="14"/>
      <c r="BF199" s="14"/>
      <c r="BG199" s="102"/>
      <c r="BH199" s="95"/>
      <c r="BI199" s="55"/>
      <c r="BJ199" s="55"/>
      <c r="BK199" s="55"/>
      <c r="BL199" s="55"/>
      <c r="BM199" s="56"/>
      <c r="BN199" s="57"/>
      <c r="BO199" s="14"/>
      <c r="BP199" s="14"/>
      <c r="BQ199" s="14"/>
      <c r="BR199" s="14"/>
      <c r="BS199" s="102"/>
      <c r="BT199" s="137"/>
      <c r="BU199" s="58"/>
      <c r="BV199" s="58"/>
      <c r="BW199" s="58"/>
      <c r="BX199" s="58"/>
      <c r="BY199" s="58"/>
      <c r="BZ199" s="58">
        <v>6</v>
      </c>
      <c r="CA199" s="58"/>
      <c r="CB199" s="58"/>
      <c r="CC199" s="138"/>
      <c r="CD199" s="191">
        <v>6</v>
      </c>
      <c r="CE199" s="57">
        <f>ROUND(E199/25,1)</f>
        <v>1.5</v>
      </c>
      <c r="CF199" s="14">
        <v>4</v>
      </c>
      <c r="CG199" s="15">
        <v>6</v>
      </c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</row>
    <row r="200" spans="1:183" ht="15.6" customHeight="1">
      <c r="A200" s="131">
        <v>2</v>
      </c>
      <c r="B200" s="170" t="s">
        <v>177</v>
      </c>
      <c r="C200" s="167" t="s">
        <v>47</v>
      </c>
      <c r="D200" s="163">
        <f t="shared" si="98"/>
        <v>125</v>
      </c>
      <c r="E200" s="37">
        <f t="shared" si="99"/>
        <v>38</v>
      </c>
      <c r="F200" s="126">
        <f t="shared" si="100"/>
        <v>10</v>
      </c>
      <c r="G200" s="93">
        <f t="shared" si="100"/>
        <v>0</v>
      </c>
      <c r="H200" s="93">
        <f t="shared" si="100"/>
        <v>20</v>
      </c>
      <c r="I200" s="93">
        <f t="shared" si="101"/>
        <v>6</v>
      </c>
      <c r="J200" s="93">
        <f t="shared" si="101"/>
        <v>2</v>
      </c>
      <c r="K200" s="134">
        <f t="shared" si="101"/>
        <v>87</v>
      </c>
      <c r="L200" s="96"/>
      <c r="M200" s="39"/>
      <c r="N200" s="39"/>
      <c r="O200" s="39"/>
      <c r="P200" s="39"/>
      <c r="Q200" s="40"/>
      <c r="R200" s="41"/>
      <c r="S200" s="12"/>
      <c r="T200" s="12"/>
      <c r="U200" s="12"/>
      <c r="V200" s="12"/>
      <c r="W200" s="97"/>
      <c r="X200" s="96"/>
      <c r="Y200" s="39"/>
      <c r="Z200" s="39"/>
      <c r="AA200" s="39"/>
      <c r="AB200" s="39"/>
      <c r="AC200" s="40"/>
      <c r="AD200" s="41"/>
      <c r="AE200" s="12"/>
      <c r="AF200" s="12"/>
      <c r="AG200" s="12"/>
      <c r="AH200" s="12"/>
      <c r="AI200" s="97"/>
      <c r="AJ200" s="96"/>
      <c r="AK200" s="39"/>
      <c r="AL200" s="39"/>
      <c r="AM200" s="39"/>
      <c r="AN200" s="39"/>
      <c r="AO200" s="40"/>
      <c r="AP200" s="41"/>
      <c r="AQ200" s="12"/>
      <c r="AR200" s="12"/>
      <c r="AS200" s="12"/>
      <c r="AT200" s="12"/>
      <c r="AU200" s="97"/>
      <c r="AV200" s="96">
        <v>10</v>
      </c>
      <c r="AW200" s="39"/>
      <c r="AX200" s="39">
        <v>20</v>
      </c>
      <c r="AY200" s="39">
        <v>6</v>
      </c>
      <c r="AZ200" s="39">
        <v>2</v>
      </c>
      <c r="BA200" s="40">
        <v>87</v>
      </c>
      <c r="BB200" s="41"/>
      <c r="BC200" s="12"/>
      <c r="BD200" s="12"/>
      <c r="BE200" s="12"/>
      <c r="BF200" s="12"/>
      <c r="BG200" s="97"/>
      <c r="BH200" s="96"/>
      <c r="BI200" s="39"/>
      <c r="BJ200" s="39"/>
      <c r="BK200" s="39"/>
      <c r="BL200" s="39"/>
      <c r="BM200" s="40"/>
      <c r="BN200" s="41"/>
      <c r="BO200" s="12"/>
      <c r="BP200" s="12"/>
      <c r="BQ200" s="12"/>
      <c r="BR200" s="12"/>
      <c r="BS200" s="97"/>
      <c r="BT200" s="122"/>
      <c r="BU200" s="46"/>
      <c r="BV200" s="46"/>
      <c r="BW200" s="46"/>
      <c r="BX200" s="46"/>
      <c r="BY200" s="46"/>
      <c r="BZ200" s="46">
        <v>5</v>
      </c>
      <c r="CA200" s="46"/>
      <c r="CB200" s="46"/>
      <c r="CC200" s="139"/>
      <c r="CD200" s="186">
        <v>5</v>
      </c>
      <c r="CE200" s="41">
        <f t="shared" ref="CE200:CE209" si="102">ROUND(E200/25,1)</f>
        <v>1.5</v>
      </c>
      <c r="CF200" s="12">
        <v>4</v>
      </c>
      <c r="CG200" s="13">
        <v>5</v>
      </c>
      <c r="CH200"/>
      <c r="CI200"/>
    </row>
    <row r="201" spans="1:183">
      <c r="A201" s="131">
        <v>3</v>
      </c>
      <c r="B201" s="217" t="s">
        <v>198</v>
      </c>
      <c r="C201" s="167" t="s">
        <v>47</v>
      </c>
      <c r="D201" s="163">
        <f t="shared" si="98"/>
        <v>100</v>
      </c>
      <c r="E201" s="37">
        <f t="shared" si="99"/>
        <v>38</v>
      </c>
      <c r="F201" s="126">
        <f t="shared" si="100"/>
        <v>10</v>
      </c>
      <c r="G201" s="93">
        <f t="shared" si="100"/>
        <v>0</v>
      </c>
      <c r="H201" s="93">
        <f t="shared" si="100"/>
        <v>20</v>
      </c>
      <c r="I201" s="93">
        <f t="shared" si="101"/>
        <v>6</v>
      </c>
      <c r="J201" s="93">
        <f t="shared" si="101"/>
        <v>2</v>
      </c>
      <c r="K201" s="134">
        <f t="shared" si="101"/>
        <v>62</v>
      </c>
      <c r="L201" s="96"/>
      <c r="M201" s="39"/>
      <c r="N201" s="39"/>
      <c r="O201" s="39"/>
      <c r="P201" s="39"/>
      <c r="Q201" s="40"/>
      <c r="R201" s="41"/>
      <c r="S201" s="12"/>
      <c r="T201" s="12"/>
      <c r="U201" s="12"/>
      <c r="V201" s="12"/>
      <c r="W201" s="97"/>
      <c r="X201" s="96"/>
      <c r="Y201" s="39"/>
      <c r="Z201" s="39"/>
      <c r="AA201" s="39"/>
      <c r="AB201" s="39"/>
      <c r="AC201" s="40"/>
      <c r="AD201" s="41"/>
      <c r="AE201" s="12"/>
      <c r="AF201" s="12"/>
      <c r="AG201" s="12"/>
      <c r="AH201" s="12"/>
      <c r="AI201" s="97"/>
      <c r="AJ201" s="96"/>
      <c r="AK201" s="39"/>
      <c r="AL201" s="39"/>
      <c r="AM201" s="39"/>
      <c r="AN201" s="39"/>
      <c r="AO201" s="40"/>
      <c r="AP201" s="41"/>
      <c r="AQ201" s="12"/>
      <c r="AR201" s="12"/>
      <c r="AS201" s="12"/>
      <c r="AT201" s="12"/>
      <c r="AU201" s="97"/>
      <c r="AV201" s="96">
        <v>10</v>
      </c>
      <c r="AW201" s="39"/>
      <c r="AX201" s="39">
        <v>20</v>
      </c>
      <c r="AY201" s="39">
        <v>6</v>
      </c>
      <c r="AZ201" s="39">
        <v>2</v>
      </c>
      <c r="BA201" s="40">
        <v>62</v>
      </c>
      <c r="BB201" s="41"/>
      <c r="BC201" s="12"/>
      <c r="BD201" s="12"/>
      <c r="BE201" s="12"/>
      <c r="BF201" s="12"/>
      <c r="BG201" s="97"/>
      <c r="BH201" s="96"/>
      <c r="BI201" s="39"/>
      <c r="BJ201" s="39"/>
      <c r="BK201" s="39"/>
      <c r="BL201" s="39"/>
      <c r="BM201" s="40"/>
      <c r="BN201" s="41"/>
      <c r="BO201" s="12"/>
      <c r="BP201" s="12"/>
      <c r="BQ201" s="12"/>
      <c r="BR201" s="12"/>
      <c r="BS201" s="97"/>
      <c r="BT201" s="122"/>
      <c r="BU201" s="46"/>
      <c r="BV201" s="46"/>
      <c r="BW201" s="46"/>
      <c r="BX201" s="46"/>
      <c r="BY201" s="46"/>
      <c r="BZ201" s="46">
        <v>4</v>
      </c>
      <c r="CA201" s="46"/>
      <c r="CB201" s="46"/>
      <c r="CC201" s="139"/>
      <c r="CD201" s="186">
        <v>4</v>
      </c>
      <c r="CE201" s="41">
        <f t="shared" si="102"/>
        <v>1.5</v>
      </c>
      <c r="CF201" s="12">
        <v>3</v>
      </c>
      <c r="CG201" s="13">
        <v>4</v>
      </c>
      <c r="CH201"/>
      <c r="CI201"/>
    </row>
    <row r="202" spans="1:183" ht="16.899999999999999" customHeight="1">
      <c r="A202" s="131">
        <v>4</v>
      </c>
      <c r="B202" s="217" t="s">
        <v>126</v>
      </c>
      <c r="C202" s="167" t="s">
        <v>47</v>
      </c>
      <c r="D202" s="163">
        <f t="shared" si="98"/>
        <v>75</v>
      </c>
      <c r="E202" s="37">
        <f t="shared" si="99"/>
        <v>30</v>
      </c>
      <c r="F202" s="126">
        <f t="shared" si="100"/>
        <v>10</v>
      </c>
      <c r="G202" s="93">
        <f t="shared" si="100"/>
        <v>0</v>
      </c>
      <c r="H202" s="93">
        <f t="shared" si="100"/>
        <v>12</v>
      </c>
      <c r="I202" s="93">
        <f t="shared" si="101"/>
        <v>6</v>
      </c>
      <c r="J202" s="93">
        <f t="shared" si="101"/>
        <v>2</v>
      </c>
      <c r="K202" s="134">
        <f t="shared" si="101"/>
        <v>45</v>
      </c>
      <c r="L202" s="96"/>
      <c r="M202" s="39"/>
      <c r="N202" s="39"/>
      <c r="O202" s="39"/>
      <c r="P202" s="39"/>
      <c r="Q202" s="40"/>
      <c r="R202" s="41"/>
      <c r="S202" s="12"/>
      <c r="T202" s="12"/>
      <c r="U202" s="12"/>
      <c r="V202" s="12"/>
      <c r="W202" s="97"/>
      <c r="X202" s="96"/>
      <c r="Y202" s="39"/>
      <c r="Z202" s="39"/>
      <c r="AA202" s="39"/>
      <c r="AB202" s="39"/>
      <c r="AC202" s="40"/>
      <c r="AD202" s="41"/>
      <c r="AE202" s="12"/>
      <c r="AF202" s="12"/>
      <c r="AG202" s="12"/>
      <c r="AH202" s="12"/>
      <c r="AI202" s="97"/>
      <c r="AJ202" s="96"/>
      <c r="AK202" s="39"/>
      <c r="AL202" s="39"/>
      <c r="AM202" s="39"/>
      <c r="AN202" s="39"/>
      <c r="AO202" s="40"/>
      <c r="AP202" s="41"/>
      <c r="AQ202" s="12"/>
      <c r="AR202" s="12"/>
      <c r="AS202" s="12"/>
      <c r="AT202" s="12"/>
      <c r="AU202" s="97"/>
      <c r="AV202" s="96"/>
      <c r="AW202" s="39"/>
      <c r="AX202" s="39"/>
      <c r="AY202" s="39"/>
      <c r="AZ202" s="39"/>
      <c r="BA202" s="40"/>
      <c r="BB202" s="41">
        <v>10</v>
      </c>
      <c r="BC202" s="12"/>
      <c r="BD202" s="12">
        <v>12</v>
      </c>
      <c r="BE202" s="12">
        <v>6</v>
      </c>
      <c r="BF202" s="12">
        <v>2</v>
      </c>
      <c r="BG202" s="97">
        <v>45</v>
      </c>
      <c r="BH202" s="96"/>
      <c r="BI202" s="39"/>
      <c r="BJ202" s="39"/>
      <c r="BK202" s="39"/>
      <c r="BL202" s="39"/>
      <c r="BM202" s="40"/>
      <c r="BN202" s="41"/>
      <c r="BO202" s="12"/>
      <c r="BP202" s="12"/>
      <c r="BQ202" s="12"/>
      <c r="BR202" s="12"/>
      <c r="BS202" s="97"/>
      <c r="BT202" s="122"/>
      <c r="BU202" s="46"/>
      <c r="BV202" s="46"/>
      <c r="BW202" s="46"/>
      <c r="BX202" s="46"/>
      <c r="BY202" s="46"/>
      <c r="BZ202" s="46"/>
      <c r="CA202" s="46">
        <v>3</v>
      </c>
      <c r="CB202" s="46"/>
      <c r="CC202" s="139"/>
      <c r="CD202" s="186">
        <v>3</v>
      </c>
      <c r="CE202" s="41">
        <f t="shared" si="102"/>
        <v>1.2</v>
      </c>
      <c r="CF202" s="12">
        <v>2</v>
      </c>
      <c r="CG202" s="13">
        <v>3</v>
      </c>
      <c r="CH202"/>
      <c r="CI202"/>
    </row>
    <row r="203" spans="1:183" s="174" customFormat="1">
      <c r="A203" s="131">
        <v>5</v>
      </c>
      <c r="B203" s="170" t="s">
        <v>199</v>
      </c>
      <c r="C203" s="167" t="s">
        <v>47</v>
      </c>
      <c r="D203" s="163">
        <f t="shared" si="98"/>
        <v>75</v>
      </c>
      <c r="E203" s="37">
        <f t="shared" si="99"/>
        <v>30</v>
      </c>
      <c r="F203" s="126">
        <f t="shared" si="100"/>
        <v>10</v>
      </c>
      <c r="G203" s="93">
        <f t="shared" si="100"/>
        <v>0</v>
      </c>
      <c r="H203" s="93">
        <f t="shared" si="100"/>
        <v>12</v>
      </c>
      <c r="I203" s="93">
        <f t="shared" si="101"/>
        <v>6</v>
      </c>
      <c r="J203" s="93">
        <f t="shared" si="101"/>
        <v>2</v>
      </c>
      <c r="K203" s="134">
        <f t="shared" si="101"/>
        <v>45</v>
      </c>
      <c r="L203" s="96"/>
      <c r="M203" s="39"/>
      <c r="N203" s="39"/>
      <c r="O203" s="39"/>
      <c r="P203" s="39"/>
      <c r="Q203" s="40"/>
      <c r="R203" s="41"/>
      <c r="S203" s="12"/>
      <c r="T203" s="12"/>
      <c r="U203" s="12"/>
      <c r="V203" s="12"/>
      <c r="W203" s="97"/>
      <c r="X203" s="96"/>
      <c r="Y203" s="39"/>
      <c r="Z203" s="39"/>
      <c r="AA203" s="39"/>
      <c r="AB203" s="39"/>
      <c r="AC203" s="40"/>
      <c r="AD203" s="41"/>
      <c r="AE203" s="12"/>
      <c r="AF203" s="12"/>
      <c r="AG203" s="12"/>
      <c r="AH203" s="12"/>
      <c r="AI203" s="97"/>
      <c r="AJ203" s="96"/>
      <c r="AK203" s="39"/>
      <c r="AL203" s="39"/>
      <c r="AM203" s="39"/>
      <c r="AN203" s="39"/>
      <c r="AO203" s="40"/>
      <c r="AP203" s="41"/>
      <c r="AQ203" s="12"/>
      <c r="AR203" s="12"/>
      <c r="AS203" s="12"/>
      <c r="AT203" s="12"/>
      <c r="AU203" s="97"/>
      <c r="AV203" s="96"/>
      <c r="AW203" s="39"/>
      <c r="AX203" s="39"/>
      <c r="AY203" s="39"/>
      <c r="AZ203" s="39"/>
      <c r="BA203" s="40"/>
      <c r="BB203" s="41">
        <v>10</v>
      </c>
      <c r="BC203" s="12"/>
      <c r="BD203" s="12">
        <v>12</v>
      </c>
      <c r="BE203" s="12">
        <v>6</v>
      </c>
      <c r="BF203" s="12">
        <v>2</v>
      </c>
      <c r="BG203" s="97">
        <v>45</v>
      </c>
      <c r="BH203" s="96"/>
      <c r="BI203" s="39"/>
      <c r="BJ203" s="39"/>
      <c r="BK203" s="39"/>
      <c r="BL203" s="39"/>
      <c r="BM203" s="40"/>
      <c r="BN203" s="41"/>
      <c r="BO203" s="12"/>
      <c r="BP203" s="12"/>
      <c r="BQ203" s="12"/>
      <c r="BR203" s="12"/>
      <c r="BS203" s="97"/>
      <c r="BT203" s="122"/>
      <c r="BU203" s="46"/>
      <c r="BV203" s="46"/>
      <c r="BW203" s="46"/>
      <c r="BX203" s="46"/>
      <c r="BY203" s="46"/>
      <c r="BZ203" s="46"/>
      <c r="CA203" s="46">
        <v>3</v>
      </c>
      <c r="CB203" s="46"/>
      <c r="CC203" s="139"/>
      <c r="CD203" s="186">
        <v>3</v>
      </c>
      <c r="CE203" s="41">
        <f t="shared" si="102"/>
        <v>1.2</v>
      </c>
      <c r="CF203" s="12">
        <v>3</v>
      </c>
      <c r="CG203" s="13">
        <v>3</v>
      </c>
    </row>
    <row r="204" spans="1:183" s="174" customFormat="1">
      <c r="A204" s="131">
        <v>6</v>
      </c>
      <c r="B204" s="220" t="s">
        <v>193</v>
      </c>
      <c r="C204" s="167" t="s">
        <v>47</v>
      </c>
      <c r="D204" s="163">
        <f t="shared" si="98"/>
        <v>75</v>
      </c>
      <c r="E204" s="37">
        <f t="shared" si="99"/>
        <v>30</v>
      </c>
      <c r="F204" s="126">
        <f t="shared" si="100"/>
        <v>10</v>
      </c>
      <c r="G204" s="93">
        <f t="shared" si="100"/>
        <v>0</v>
      </c>
      <c r="H204" s="93">
        <f t="shared" si="100"/>
        <v>12</v>
      </c>
      <c r="I204" s="93">
        <f t="shared" si="101"/>
        <v>6</v>
      </c>
      <c r="J204" s="93">
        <f t="shared" si="101"/>
        <v>2</v>
      </c>
      <c r="K204" s="134">
        <f t="shared" si="101"/>
        <v>45</v>
      </c>
      <c r="L204" s="96"/>
      <c r="M204" s="39"/>
      <c r="N204" s="39"/>
      <c r="O204" s="39"/>
      <c r="P204" s="39"/>
      <c r="Q204" s="40"/>
      <c r="R204" s="41"/>
      <c r="S204" s="12"/>
      <c r="T204" s="12"/>
      <c r="U204" s="12"/>
      <c r="V204" s="12"/>
      <c r="W204" s="97"/>
      <c r="X204" s="96"/>
      <c r="Y204" s="39"/>
      <c r="Z204" s="39"/>
      <c r="AA204" s="39"/>
      <c r="AB204" s="39"/>
      <c r="AC204" s="40"/>
      <c r="AD204" s="41"/>
      <c r="AE204" s="12"/>
      <c r="AF204" s="12"/>
      <c r="AG204" s="12"/>
      <c r="AH204" s="12"/>
      <c r="AI204" s="97"/>
      <c r="AJ204" s="96"/>
      <c r="AK204" s="39"/>
      <c r="AL204" s="39"/>
      <c r="AM204" s="39"/>
      <c r="AN204" s="39"/>
      <c r="AO204" s="40"/>
      <c r="AP204" s="41"/>
      <c r="AQ204" s="12"/>
      <c r="AR204" s="12"/>
      <c r="AS204" s="12"/>
      <c r="AT204" s="12"/>
      <c r="AU204" s="97"/>
      <c r="AV204" s="96"/>
      <c r="AW204" s="39"/>
      <c r="AX204" s="39"/>
      <c r="AY204" s="39"/>
      <c r="AZ204" s="39"/>
      <c r="BA204" s="40"/>
      <c r="BB204" s="41">
        <v>10</v>
      </c>
      <c r="BC204" s="12"/>
      <c r="BD204" s="12">
        <v>12</v>
      </c>
      <c r="BE204" s="12">
        <v>6</v>
      </c>
      <c r="BF204" s="12">
        <v>2</v>
      </c>
      <c r="BG204" s="97">
        <v>45</v>
      </c>
      <c r="BH204" s="96"/>
      <c r="BI204" s="39"/>
      <c r="BJ204" s="39"/>
      <c r="BK204" s="39"/>
      <c r="BL204" s="39"/>
      <c r="BM204" s="40"/>
      <c r="BN204" s="41"/>
      <c r="BO204" s="12"/>
      <c r="BP204" s="12"/>
      <c r="BQ204" s="12"/>
      <c r="BR204" s="12"/>
      <c r="BS204" s="97"/>
      <c r="BT204" s="122"/>
      <c r="BU204" s="46"/>
      <c r="BV204" s="46"/>
      <c r="BW204" s="46"/>
      <c r="BX204" s="46"/>
      <c r="BY204" s="46"/>
      <c r="BZ204" s="46"/>
      <c r="CA204" s="46">
        <v>3</v>
      </c>
      <c r="CB204" s="46"/>
      <c r="CC204" s="139"/>
      <c r="CD204" s="186">
        <v>3</v>
      </c>
      <c r="CE204" s="41">
        <f t="shared" si="102"/>
        <v>1.2</v>
      </c>
      <c r="CF204" s="12">
        <v>3</v>
      </c>
      <c r="CG204" s="13">
        <v>3</v>
      </c>
    </row>
    <row r="205" spans="1:183">
      <c r="A205" s="131">
        <v>7</v>
      </c>
      <c r="B205" s="221" t="s">
        <v>194</v>
      </c>
      <c r="C205" s="167" t="s">
        <v>47</v>
      </c>
      <c r="D205" s="163">
        <f t="shared" si="98"/>
        <v>150</v>
      </c>
      <c r="E205" s="37">
        <f t="shared" si="99"/>
        <v>38</v>
      </c>
      <c r="F205" s="126">
        <f t="shared" si="100"/>
        <v>10</v>
      </c>
      <c r="G205" s="93">
        <f t="shared" si="100"/>
        <v>0</v>
      </c>
      <c r="H205" s="93">
        <f t="shared" si="100"/>
        <v>20</v>
      </c>
      <c r="I205" s="93">
        <f t="shared" si="101"/>
        <v>6</v>
      </c>
      <c r="J205" s="93">
        <f t="shared" si="101"/>
        <v>2</v>
      </c>
      <c r="K205" s="134">
        <f t="shared" si="101"/>
        <v>112</v>
      </c>
      <c r="L205" s="96"/>
      <c r="M205" s="39"/>
      <c r="N205" s="39"/>
      <c r="O205" s="39"/>
      <c r="P205" s="39"/>
      <c r="Q205" s="40"/>
      <c r="R205" s="41"/>
      <c r="S205" s="12"/>
      <c r="T205" s="12"/>
      <c r="U205" s="12"/>
      <c r="V205" s="12"/>
      <c r="W205" s="97"/>
      <c r="X205" s="96"/>
      <c r="Y205" s="39"/>
      <c r="Z205" s="39"/>
      <c r="AA205" s="39"/>
      <c r="AB205" s="39"/>
      <c r="AC205" s="40"/>
      <c r="AD205" s="41"/>
      <c r="AE205" s="12"/>
      <c r="AF205" s="12"/>
      <c r="AG205" s="12"/>
      <c r="AH205" s="12"/>
      <c r="AI205" s="97"/>
      <c r="AJ205" s="96"/>
      <c r="AK205" s="39"/>
      <c r="AL205" s="39"/>
      <c r="AM205" s="39"/>
      <c r="AN205" s="39"/>
      <c r="AO205" s="40"/>
      <c r="AP205" s="41"/>
      <c r="AQ205" s="12"/>
      <c r="AR205" s="12"/>
      <c r="AS205" s="12"/>
      <c r="AT205" s="12"/>
      <c r="AU205" s="97"/>
      <c r="AV205" s="96"/>
      <c r="AW205" s="39"/>
      <c r="AX205" s="39"/>
      <c r="AY205" s="39"/>
      <c r="AZ205" s="39"/>
      <c r="BA205" s="40"/>
      <c r="BB205" s="41"/>
      <c r="BC205" s="12"/>
      <c r="BD205" s="12"/>
      <c r="BE205" s="12"/>
      <c r="BF205" s="12"/>
      <c r="BG205" s="97"/>
      <c r="BH205" s="96">
        <v>10</v>
      </c>
      <c r="BI205" s="39"/>
      <c r="BJ205" s="39">
        <v>20</v>
      </c>
      <c r="BK205" s="39">
        <v>6</v>
      </c>
      <c r="BL205" s="39">
        <v>2</v>
      </c>
      <c r="BM205" s="40">
        <v>112</v>
      </c>
      <c r="BN205" s="41"/>
      <c r="BO205" s="12"/>
      <c r="BP205" s="12"/>
      <c r="BQ205" s="12"/>
      <c r="BR205" s="12"/>
      <c r="BS205" s="97"/>
      <c r="BT205" s="122"/>
      <c r="BU205" s="46"/>
      <c r="BV205" s="46"/>
      <c r="BW205" s="46"/>
      <c r="BX205" s="46"/>
      <c r="BY205" s="46"/>
      <c r="BZ205" s="46"/>
      <c r="CA205" s="46"/>
      <c r="CB205" s="46">
        <v>6</v>
      </c>
      <c r="CC205" s="139"/>
      <c r="CD205" s="186">
        <v>6</v>
      </c>
      <c r="CE205" s="41">
        <f t="shared" si="102"/>
        <v>1.5</v>
      </c>
      <c r="CF205" s="12">
        <v>5</v>
      </c>
      <c r="CG205" s="13">
        <v>6</v>
      </c>
      <c r="CH205"/>
      <c r="CI205"/>
    </row>
    <row r="206" spans="1:183" ht="31.9" customHeight="1">
      <c r="A206" s="131">
        <v>8</v>
      </c>
      <c r="B206" s="170" t="s">
        <v>200</v>
      </c>
      <c r="C206" s="167" t="s">
        <v>47</v>
      </c>
      <c r="D206" s="163">
        <f t="shared" si="98"/>
        <v>125</v>
      </c>
      <c r="E206" s="37">
        <f t="shared" si="99"/>
        <v>38</v>
      </c>
      <c r="F206" s="126">
        <f t="shared" si="100"/>
        <v>10</v>
      </c>
      <c r="G206" s="93">
        <f t="shared" si="100"/>
        <v>0</v>
      </c>
      <c r="H206" s="93">
        <f t="shared" si="100"/>
        <v>20</v>
      </c>
      <c r="I206" s="93">
        <f t="shared" si="101"/>
        <v>6</v>
      </c>
      <c r="J206" s="93">
        <f t="shared" si="101"/>
        <v>2</v>
      </c>
      <c r="K206" s="134">
        <f t="shared" si="101"/>
        <v>87</v>
      </c>
      <c r="L206" s="96"/>
      <c r="M206" s="39"/>
      <c r="N206" s="39"/>
      <c r="O206" s="39"/>
      <c r="P206" s="39"/>
      <c r="Q206" s="40"/>
      <c r="R206" s="41"/>
      <c r="S206" s="12"/>
      <c r="T206" s="12"/>
      <c r="U206" s="12"/>
      <c r="V206" s="12"/>
      <c r="W206" s="97"/>
      <c r="X206" s="96"/>
      <c r="Y206" s="39"/>
      <c r="Z206" s="39"/>
      <c r="AA206" s="39"/>
      <c r="AB206" s="39"/>
      <c r="AC206" s="40"/>
      <c r="AD206" s="41"/>
      <c r="AE206" s="12"/>
      <c r="AF206" s="12"/>
      <c r="AG206" s="12"/>
      <c r="AH206" s="12"/>
      <c r="AI206" s="97"/>
      <c r="AJ206" s="96"/>
      <c r="AK206" s="39"/>
      <c r="AL206" s="39"/>
      <c r="AM206" s="39"/>
      <c r="AN206" s="39"/>
      <c r="AO206" s="40"/>
      <c r="AP206" s="41"/>
      <c r="AQ206" s="12"/>
      <c r="AR206" s="12"/>
      <c r="AS206" s="12"/>
      <c r="AT206" s="12"/>
      <c r="AU206" s="97"/>
      <c r="AV206" s="96"/>
      <c r="AW206" s="39"/>
      <c r="AX206" s="39"/>
      <c r="AY206" s="39"/>
      <c r="AZ206" s="39"/>
      <c r="BA206" s="40"/>
      <c r="BB206" s="41"/>
      <c r="BC206" s="12"/>
      <c r="BD206" s="12"/>
      <c r="BE206" s="12"/>
      <c r="BF206" s="12"/>
      <c r="BG206" s="97"/>
      <c r="BH206" s="96">
        <v>10</v>
      </c>
      <c r="BI206" s="39"/>
      <c r="BJ206" s="39">
        <v>20</v>
      </c>
      <c r="BK206" s="39">
        <v>6</v>
      </c>
      <c r="BL206" s="39">
        <v>2</v>
      </c>
      <c r="BM206" s="40">
        <v>87</v>
      </c>
      <c r="BN206" s="41"/>
      <c r="BO206" s="12"/>
      <c r="BP206" s="12"/>
      <c r="BQ206" s="12"/>
      <c r="BR206" s="12"/>
      <c r="BS206" s="97"/>
      <c r="BT206" s="122"/>
      <c r="BU206" s="46"/>
      <c r="BV206" s="46"/>
      <c r="BW206" s="46"/>
      <c r="BX206" s="46"/>
      <c r="BY206" s="46"/>
      <c r="BZ206" s="46"/>
      <c r="CA206" s="46"/>
      <c r="CB206" s="46">
        <v>5</v>
      </c>
      <c r="CC206" s="139"/>
      <c r="CD206" s="186">
        <v>5</v>
      </c>
      <c r="CE206" s="41">
        <f t="shared" si="102"/>
        <v>1.5</v>
      </c>
      <c r="CF206" s="12">
        <v>4</v>
      </c>
      <c r="CG206" s="13">
        <v>5</v>
      </c>
      <c r="CH206"/>
      <c r="CI206"/>
    </row>
    <row r="207" spans="1:183">
      <c r="A207" s="131">
        <v>9</v>
      </c>
      <c r="B207" s="218" t="s">
        <v>131</v>
      </c>
      <c r="C207" s="167" t="s">
        <v>47</v>
      </c>
      <c r="D207" s="163">
        <f t="shared" si="98"/>
        <v>100</v>
      </c>
      <c r="E207" s="37">
        <f t="shared" si="99"/>
        <v>23</v>
      </c>
      <c r="F207" s="126">
        <f t="shared" si="100"/>
        <v>0</v>
      </c>
      <c r="G207" s="93">
        <f t="shared" si="100"/>
        <v>0</v>
      </c>
      <c r="H207" s="93">
        <f t="shared" si="100"/>
        <v>20</v>
      </c>
      <c r="I207" s="93">
        <f t="shared" si="101"/>
        <v>2</v>
      </c>
      <c r="J207" s="93">
        <f t="shared" si="101"/>
        <v>1</v>
      </c>
      <c r="K207" s="134">
        <f t="shared" si="101"/>
        <v>77</v>
      </c>
      <c r="L207" s="96"/>
      <c r="M207" s="39"/>
      <c r="N207" s="39"/>
      <c r="O207" s="39"/>
      <c r="P207" s="39"/>
      <c r="Q207" s="40"/>
      <c r="R207" s="41"/>
      <c r="S207" s="12"/>
      <c r="T207" s="12"/>
      <c r="U207" s="12"/>
      <c r="V207" s="12"/>
      <c r="W207" s="97"/>
      <c r="X207" s="96"/>
      <c r="Y207" s="39"/>
      <c r="Z207" s="39"/>
      <c r="AA207" s="39"/>
      <c r="AB207" s="39"/>
      <c r="AC207" s="40"/>
      <c r="AD207" s="41"/>
      <c r="AE207" s="12"/>
      <c r="AF207" s="12"/>
      <c r="AG207" s="12"/>
      <c r="AH207" s="12"/>
      <c r="AI207" s="97"/>
      <c r="AJ207" s="96"/>
      <c r="AK207" s="39"/>
      <c r="AL207" s="39"/>
      <c r="AM207" s="39"/>
      <c r="AN207" s="39"/>
      <c r="AO207" s="40"/>
      <c r="AP207" s="41"/>
      <c r="AQ207" s="12"/>
      <c r="AR207" s="12"/>
      <c r="AS207" s="12"/>
      <c r="AT207" s="12"/>
      <c r="AU207" s="97"/>
      <c r="AV207" s="96"/>
      <c r="AW207" s="39"/>
      <c r="AX207" s="39"/>
      <c r="AY207" s="39"/>
      <c r="AZ207" s="39"/>
      <c r="BA207" s="40"/>
      <c r="BB207" s="41"/>
      <c r="BC207" s="12"/>
      <c r="BD207" s="12"/>
      <c r="BE207" s="12"/>
      <c r="BF207" s="12"/>
      <c r="BG207" s="97"/>
      <c r="BH207" s="96"/>
      <c r="BI207" s="39"/>
      <c r="BJ207" s="39">
        <v>20</v>
      </c>
      <c r="BK207" s="39">
        <v>2</v>
      </c>
      <c r="BL207" s="39">
        <v>1</v>
      </c>
      <c r="BM207" s="40">
        <v>77</v>
      </c>
      <c r="BN207" s="41"/>
      <c r="BO207" s="12"/>
      <c r="BP207" s="12"/>
      <c r="BQ207" s="12"/>
      <c r="BR207" s="12"/>
      <c r="BS207" s="97"/>
      <c r="BT207" s="122"/>
      <c r="BU207" s="46"/>
      <c r="BV207" s="46"/>
      <c r="BW207" s="46"/>
      <c r="BX207" s="46"/>
      <c r="BY207" s="46"/>
      <c r="BZ207" s="46"/>
      <c r="CA207" s="46"/>
      <c r="CB207" s="46">
        <v>4</v>
      </c>
      <c r="CC207" s="139"/>
      <c r="CD207" s="186">
        <v>4</v>
      </c>
      <c r="CE207" s="41">
        <f t="shared" si="102"/>
        <v>0.9</v>
      </c>
      <c r="CF207" s="12">
        <v>4</v>
      </c>
      <c r="CG207" s="13">
        <v>4</v>
      </c>
      <c r="CH207"/>
      <c r="CI207"/>
    </row>
    <row r="208" spans="1:183" ht="30.95">
      <c r="A208" s="131">
        <v>10</v>
      </c>
      <c r="B208" s="170" t="s">
        <v>201</v>
      </c>
      <c r="C208" s="167" t="s">
        <v>47</v>
      </c>
      <c r="D208" s="163">
        <f t="shared" si="98"/>
        <v>100</v>
      </c>
      <c r="E208" s="37">
        <f t="shared" si="99"/>
        <v>38</v>
      </c>
      <c r="F208" s="126">
        <f>SUM(L208:L208,R208:R208,X208:X208,AD208:AD208,AJ208:AJ208,AP208:AP208,AV208:AV208,BB208:BB208,BH208:BH208,BN208:BN208)</f>
        <v>10</v>
      </c>
      <c r="G208" s="93">
        <f t="shared" si="100"/>
        <v>0</v>
      </c>
      <c r="H208" s="93">
        <f t="shared" si="100"/>
        <v>20</v>
      </c>
      <c r="I208" s="93">
        <f t="shared" si="101"/>
        <v>6</v>
      </c>
      <c r="J208" s="93">
        <f t="shared" si="101"/>
        <v>2</v>
      </c>
      <c r="K208" s="134">
        <f t="shared" si="101"/>
        <v>62</v>
      </c>
      <c r="L208" s="96"/>
      <c r="M208" s="39"/>
      <c r="N208" s="39"/>
      <c r="O208" s="39"/>
      <c r="P208" s="39"/>
      <c r="Q208" s="40"/>
      <c r="R208" s="41"/>
      <c r="S208" s="12"/>
      <c r="T208" s="12"/>
      <c r="U208" s="12"/>
      <c r="V208" s="12"/>
      <c r="W208" s="97"/>
      <c r="X208" s="96"/>
      <c r="Y208" s="39"/>
      <c r="Z208" s="39"/>
      <c r="AA208" s="39"/>
      <c r="AB208" s="39"/>
      <c r="AC208" s="40"/>
      <c r="AD208" s="41"/>
      <c r="AE208" s="12"/>
      <c r="AF208" s="12"/>
      <c r="AG208" s="12"/>
      <c r="AH208" s="12"/>
      <c r="AI208" s="97"/>
      <c r="AJ208" s="96"/>
      <c r="AK208" s="39"/>
      <c r="AL208" s="39"/>
      <c r="AM208" s="39"/>
      <c r="AN208" s="39"/>
      <c r="AO208" s="40"/>
      <c r="AP208" s="41"/>
      <c r="AQ208" s="12"/>
      <c r="AR208" s="12"/>
      <c r="AS208" s="12"/>
      <c r="AT208" s="12"/>
      <c r="AU208" s="97"/>
      <c r="AV208" s="96"/>
      <c r="AW208" s="39"/>
      <c r="AX208" s="39"/>
      <c r="AY208" s="39"/>
      <c r="AZ208" s="39"/>
      <c r="BA208" s="40"/>
      <c r="BB208" s="41"/>
      <c r="BC208" s="12"/>
      <c r="BD208" s="12"/>
      <c r="BE208" s="12"/>
      <c r="BF208" s="12"/>
      <c r="BG208" s="97"/>
      <c r="BH208" s="96"/>
      <c r="BI208" s="39"/>
      <c r="BJ208" s="39"/>
      <c r="BK208" s="39"/>
      <c r="BL208" s="39"/>
      <c r="BM208" s="40"/>
      <c r="BN208" s="41">
        <v>10</v>
      </c>
      <c r="BO208" s="12"/>
      <c r="BP208" s="12">
        <v>20</v>
      </c>
      <c r="BQ208" s="12">
        <v>6</v>
      </c>
      <c r="BR208" s="12">
        <v>2</v>
      </c>
      <c r="BS208" s="97">
        <v>62</v>
      </c>
      <c r="BT208" s="122"/>
      <c r="BU208" s="46"/>
      <c r="BV208" s="46"/>
      <c r="BW208" s="46"/>
      <c r="BX208" s="46"/>
      <c r="BY208" s="46"/>
      <c r="BZ208" s="46"/>
      <c r="CA208" s="46"/>
      <c r="CB208" s="46"/>
      <c r="CC208" s="139">
        <v>4</v>
      </c>
      <c r="CD208" s="186">
        <v>4</v>
      </c>
      <c r="CE208" s="41">
        <f t="shared" si="102"/>
        <v>1.5</v>
      </c>
      <c r="CF208" s="12">
        <v>3</v>
      </c>
      <c r="CG208" s="13">
        <v>4</v>
      </c>
      <c r="CH208"/>
      <c r="CI208"/>
    </row>
    <row r="209" spans="1:183">
      <c r="A209" s="131">
        <v>11</v>
      </c>
      <c r="B209" s="217" t="s">
        <v>195</v>
      </c>
      <c r="C209" s="167" t="s">
        <v>47</v>
      </c>
      <c r="D209" s="163">
        <f>SUM(F209:K209)</f>
        <v>150</v>
      </c>
      <c r="E209" s="37">
        <f t="shared" si="99"/>
        <v>38</v>
      </c>
      <c r="F209" s="126">
        <f>SUM(L209:L209,R209:R209,X209:X209,AD209:AD209,AJ209:AJ209,AP209:AP209,AV209:AV209,BB209:BB209,BH209:BH209,BN209:BN209)</f>
        <v>0</v>
      </c>
      <c r="G209" s="93">
        <f t="shared" si="100"/>
        <v>0</v>
      </c>
      <c r="H209" s="93">
        <f t="shared" si="100"/>
        <v>30</v>
      </c>
      <c r="I209" s="93">
        <f t="shared" si="101"/>
        <v>6</v>
      </c>
      <c r="J209" s="93">
        <f t="shared" si="101"/>
        <v>2</v>
      </c>
      <c r="K209" s="134">
        <f t="shared" si="101"/>
        <v>112</v>
      </c>
      <c r="L209" s="96"/>
      <c r="M209" s="39"/>
      <c r="N209" s="39"/>
      <c r="O209" s="39"/>
      <c r="P209" s="39"/>
      <c r="Q209" s="40"/>
      <c r="R209" s="41"/>
      <c r="S209" s="12"/>
      <c r="T209" s="12"/>
      <c r="U209" s="12"/>
      <c r="V209" s="12"/>
      <c r="W209" s="97"/>
      <c r="X209" s="96"/>
      <c r="Y209" s="39"/>
      <c r="Z209" s="39"/>
      <c r="AA209" s="39"/>
      <c r="AB209" s="39"/>
      <c r="AC209" s="40"/>
      <c r="AD209" s="41"/>
      <c r="AE209" s="12"/>
      <c r="AF209" s="12"/>
      <c r="AG209" s="12"/>
      <c r="AH209" s="12"/>
      <c r="AI209" s="97"/>
      <c r="AJ209" s="96"/>
      <c r="AK209" s="39"/>
      <c r="AL209" s="39"/>
      <c r="AM209" s="39"/>
      <c r="AN209" s="39"/>
      <c r="AO209" s="40"/>
      <c r="AP209" s="41"/>
      <c r="AQ209" s="12"/>
      <c r="AR209" s="12"/>
      <c r="AS209" s="12"/>
      <c r="AT209" s="12"/>
      <c r="AU209" s="97"/>
      <c r="AV209" s="96"/>
      <c r="AW209" s="39"/>
      <c r="AX209" s="39"/>
      <c r="AY209" s="39"/>
      <c r="AZ209" s="39"/>
      <c r="BA209" s="40"/>
      <c r="BB209" s="41"/>
      <c r="BC209" s="12"/>
      <c r="BD209" s="12"/>
      <c r="BE209" s="12"/>
      <c r="BF209" s="12"/>
      <c r="BG209" s="97"/>
      <c r="BH209" s="96"/>
      <c r="BI209" s="39"/>
      <c r="BJ209" s="39"/>
      <c r="BK209" s="39"/>
      <c r="BL209" s="39"/>
      <c r="BM209" s="40"/>
      <c r="BN209" s="41">
        <v>0</v>
      </c>
      <c r="BO209" s="12"/>
      <c r="BP209" s="12">
        <v>30</v>
      </c>
      <c r="BQ209" s="12">
        <v>6</v>
      </c>
      <c r="BR209" s="12">
        <v>2</v>
      </c>
      <c r="BS209" s="97">
        <v>112</v>
      </c>
      <c r="BT209" s="122"/>
      <c r="BU209" s="46"/>
      <c r="BV209" s="46"/>
      <c r="BW209" s="46"/>
      <c r="BX209" s="46"/>
      <c r="BY209" s="46"/>
      <c r="BZ209" s="46"/>
      <c r="CA209" s="46"/>
      <c r="CB209" s="46"/>
      <c r="CC209" s="139">
        <v>6</v>
      </c>
      <c r="CD209" s="186">
        <v>6</v>
      </c>
      <c r="CE209" s="41">
        <f t="shared" si="102"/>
        <v>1.5</v>
      </c>
      <c r="CF209" s="12">
        <v>5</v>
      </c>
      <c r="CG209" s="13">
        <v>6</v>
      </c>
      <c r="CH209"/>
      <c r="CI209"/>
    </row>
    <row r="210" spans="1:183" ht="15.95" thickBot="1">
      <c r="A210" s="143">
        <v>12</v>
      </c>
      <c r="B210" s="222" t="s">
        <v>134</v>
      </c>
      <c r="C210" s="168" t="s">
        <v>47</v>
      </c>
      <c r="D210" s="164">
        <f>SUM(F210:K210)</f>
        <v>175</v>
      </c>
      <c r="E210" s="66">
        <f>SUM(F210:J210)</f>
        <v>38</v>
      </c>
      <c r="F210" s="140">
        <f>SUM(L210:L210,R210:R210,X210:X210,AD210:AD210,AJ210:AJ210,AP210:AP210,AV210:AV210,BB210:BB210,BH210:BH210,BN210:BN210)</f>
        <v>0</v>
      </c>
      <c r="G210" s="141">
        <f>SUM(M210:M210,S210:S210,Y210:Y210,AE210:AE210,AK210:AK210,AQ210:AQ210,AW210:AW210,BC210:BC210,BI210:BI210,BO210:BO210)</f>
        <v>0</v>
      </c>
      <c r="H210" s="141">
        <f t="shared" si="100"/>
        <v>30</v>
      </c>
      <c r="I210" s="141">
        <f>SUM(O210:O210,U210:U210,AA210:AA210,AG210:AG210,AM210:AM210,AS210:AS210,AY210:AY210,BE210:BE210,BK210:BK210,BQ210:BQ210)</f>
        <v>6</v>
      </c>
      <c r="J210" s="141">
        <f>SUM(P210:P210,V210:V210,AB210:AB210,AH210:AH210,AN210:AN210,AT210:AT210,AZ210:AZ210,BF210:BF210,BL210:BL210,BR210:BR210)</f>
        <v>2</v>
      </c>
      <c r="K210" s="142">
        <f>SUM(Q210:Q210,W210:W210,AC210:AC210,AI210:AI210,AO210:AO210,AU210:AU210,BA210:BA210,BG210:BG210,BM210:BM210,BS210:BS210)</f>
        <v>137</v>
      </c>
      <c r="L210" s="67"/>
      <c r="M210" s="49"/>
      <c r="N210" s="49"/>
      <c r="O210" s="49"/>
      <c r="P210" s="49"/>
      <c r="Q210" s="50"/>
      <c r="R210" s="52"/>
      <c r="S210" s="10"/>
      <c r="T210" s="10"/>
      <c r="U210" s="10"/>
      <c r="V210" s="10"/>
      <c r="W210" s="151"/>
      <c r="X210" s="67"/>
      <c r="Y210" s="49"/>
      <c r="Z210" s="49"/>
      <c r="AA210" s="49"/>
      <c r="AB210" s="49"/>
      <c r="AC210" s="50"/>
      <c r="AD210" s="52"/>
      <c r="AE210" s="10"/>
      <c r="AF210" s="10"/>
      <c r="AG210" s="10"/>
      <c r="AH210" s="10"/>
      <c r="AI210" s="151"/>
      <c r="AJ210" s="67"/>
      <c r="AK210" s="49"/>
      <c r="AL210" s="49"/>
      <c r="AM210" s="49"/>
      <c r="AN210" s="49"/>
      <c r="AO210" s="50"/>
      <c r="AP210" s="52"/>
      <c r="AQ210" s="10"/>
      <c r="AR210" s="10"/>
      <c r="AS210" s="10"/>
      <c r="AT210" s="10"/>
      <c r="AU210" s="151"/>
      <c r="AV210" s="67"/>
      <c r="AW210" s="49"/>
      <c r="AX210" s="49"/>
      <c r="AY210" s="49"/>
      <c r="AZ210" s="49"/>
      <c r="BA210" s="50"/>
      <c r="BB210" s="52"/>
      <c r="BC210" s="10"/>
      <c r="BD210" s="10"/>
      <c r="BE210" s="10"/>
      <c r="BF210" s="10"/>
      <c r="BG210" s="151"/>
      <c r="BH210" s="67"/>
      <c r="BI210" s="49"/>
      <c r="BJ210" s="49"/>
      <c r="BK210" s="49"/>
      <c r="BL210" s="49"/>
      <c r="BM210" s="50"/>
      <c r="BN210" s="52">
        <v>0</v>
      </c>
      <c r="BO210" s="10"/>
      <c r="BP210" s="10">
        <v>30</v>
      </c>
      <c r="BQ210" s="10">
        <v>6</v>
      </c>
      <c r="BR210" s="10">
        <v>2</v>
      </c>
      <c r="BS210" s="151">
        <v>137</v>
      </c>
      <c r="BT210" s="70"/>
      <c r="BU210" s="63"/>
      <c r="BV210" s="63"/>
      <c r="BW210" s="63"/>
      <c r="BX210" s="63"/>
      <c r="BY210" s="63"/>
      <c r="BZ210" s="63"/>
      <c r="CA210" s="63"/>
      <c r="CB210" s="63"/>
      <c r="CC210" s="156">
        <v>7</v>
      </c>
      <c r="CD210" s="192">
        <v>7</v>
      </c>
      <c r="CE210" s="62">
        <f>ROUND(E210/25,1)</f>
        <v>1.5</v>
      </c>
      <c r="CF210" s="16">
        <v>6</v>
      </c>
      <c r="CG210" s="17">
        <v>7</v>
      </c>
      <c r="CH210"/>
      <c r="CI210"/>
    </row>
    <row r="211" spans="1:183" ht="15.95" customHeight="1" thickBot="1">
      <c r="A211" s="2"/>
      <c r="B211" s="128" t="s">
        <v>202</v>
      </c>
      <c r="C211" s="88"/>
      <c r="D211" s="165">
        <f t="shared" ref="D211:BO211" si="103">SUM(D199:D210)</f>
        <v>1400</v>
      </c>
      <c r="E211" s="53">
        <f t="shared" si="103"/>
        <v>417</v>
      </c>
      <c r="F211" s="88">
        <f t="shared" si="103"/>
        <v>90</v>
      </c>
      <c r="G211" s="89">
        <f t="shared" si="103"/>
        <v>0</v>
      </c>
      <c r="H211" s="89">
        <f t="shared" si="103"/>
        <v>236</v>
      </c>
      <c r="I211" s="89">
        <f t="shared" si="103"/>
        <v>68</v>
      </c>
      <c r="J211" s="89">
        <f t="shared" si="103"/>
        <v>23</v>
      </c>
      <c r="K211" s="68">
        <f t="shared" si="103"/>
        <v>983</v>
      </c>
      <c r="L211" s="149">
        <f t="shared" si="103"/>
        <v>0</v>
      </c>
      <c r="M211" s="150">
        <f t="shared" si="103"/>
        <v>0</v>
      </c>
      <c r="N211" s="150">
        <f t="shared" si="103"/>
        <v>0</v>
      </c>
      <c r="O211" s="150">
        <f t="shared" si="103"/>
        <v>0</v>
      </c>
      <c r="P211" s="150">
        <f t="shared" si="103"/>
        <v>0</v>
      </c>
      <c r="Q211" s="148">
        <f t="shared" si="103"/>
        <v>0</v>
      </c>
      <c r="R211" s="98">
        <f t="shared" si="103"/>
        <v>0</v>
      </c>
      <c r="S211" s="90">
        <f t="shared" si="103"/>
        <v>0</v>
      </c>
      <c r="T211" s="90">
        <f t="shared" si="103"/>
        <v>0</v>
      </c>
      <c r="U211" s="90">
        <f t="shared" si="103"/>
        <v>0</v>
      </c>
      <c r="V211" s="90">
        <f t="shared" si="103"/>
        <v>0</v>
      </c>
      <c r="W211" s="74">
        <f t="shared" si="103"/>
        <v>0</v>
      </c>
      <c r="X211" s="149">
        <f t="shared" si="103"/>
        <v>0</v>
      </c>
      <c r="Y211" s="150">
        <f t="shared" si="103"/>
        <v>0</v>
      </c>
      <c r="Z211" s="150">
        <f t="shared" si="103"/>
        <v>0</v>
      </c>
      <c r="AA211" s="150">
        <f t="shared" si="103"/>
        <v>0</v>
      </c>
      <c r="AB211" s="150">
        <f t="shared" si="103"/>
        <v>0</v>
      </c>
      <c r="AC211" s="148">
        <f t="shared" si="103"/>
        <v>0</v>
      </c>
      <c r="AD211" s="98">
        <f t="shared" si="103"/>
        <v>0</v>
      </c>
      <c r="AE211" s="90">
        <f t="shared" si="103"/>
        <v>0</v>
      </c>
      <c r="AF211" s="90">
        <f t="shared" si="103"/>
        <v>0</v>
      </c>
      <c r="AG211" s="90">
        <f t="shared" si="103"/>
        <v>0</v>
      </c>
      <c r="AH211" s="90">
        <f t="shared" si="103"/>
        <v>0</v>
      </c>
      <c r="AI211" s="74">
        <f t="shared" si="103"/>
        <v>0</v>
      </c>
      <c r="AJ211" s="149">
        <f t="shared" si="103"/>
        <v>0</v>
      </c>
      <c r="AK211" s="150">
        <f t="shared" si="103"/>
        <v>0</v>
      </c>
      <c r="AL211" s="150">
        <f t="shared" si="103"/>
        <v>0</v>
      </c>
      <c r="AM211" s="150">
        <f t="shared" si="103"/>
        <v>0</v>
      </c>
      <c r="AN211" s="150">
        <f t="shared" si="103"/>
        <v>0</v>
      </c>
      <c r="AO211" s="148">
        <f t="shared" si="103"/>
        <v>0</v>
      </c>
      <c r="AP211" s="98">
        <f t="shared" si="103"/>
        <v>0</v>
      </c>
      <c r="AQ211" s="90">
        <f t="shared" si="103"/>
        <v>0</v>
      </c>
      <c r="AR211" s="90">
        <f t="shared" si="103"/>
        <v>0</v>
      </c>
      <c r="AS211" s="90">
        <f t="shared" si="103"/>
        <v>0</v>
      </c>
      <c r="AT211" s="90">
        <f t="shared" si="103"/>
        <v>0</v>
      </c>
      <c r="AU211" s="74">
        <f t="shared" si="103"/>
        <v>0</v>
      </c>
      <c r="AV211" s="149">
        <f t="shared" si="103"/>
        <v>30</v>
      </c>
      <c r="AW211" s="150">
        <f t="shared" si="103"/>
        <v>0</v>
      </c>
      <c r="AX211" s="150">
        <f t="shared" si="103"/>
        <v>60</v>
      </c>
      <c r="AY211" s="150">
        <f t="shared" si="103"/>
        <v>18</v>
      </c>
      <c r="AZ211" s="150">
        <f t="shared" si="103"/>
        <v>6</v>
      </c>
      <c r="BA211" s="148">
        <f t="shared" si="103"/>
        <v>261</v>
      </c>
      <c r="BB211" s="98">
        <f t="shared" si="103"/>
        <v>30</v>
      </c>
      <c r="BC211" s="90">
        <f t="shared" si="103"/>
        <v>0</v>
      </c>
      <c r="BD211" s="90">
        <f t="shared" si="103"/>
        <v>36</v>
      </c>
      <c r="BE211" s="90">
        <f t="shared" si="103"/>
        <v>18</v>
      </c>
      <c r="BF211" s="90">
        <f t="shared" si="103"/>
        <v>6</v>
      </c>
      <c r="BG211" s="74">
        <f t="shared" si="103"/>
        <v>135</v>
      </c>
      <c r="BH211" s="149">
        <f t="shared" si="103"/>
        <v>20</v>
      </c>
      <c r="BI211" s="150">
        <f t="shared" si="103"/>
        <v>0</v>
      </c>
      <c r="BJ211" s="150">
        <f t="shared" si="103"/>
        <v>60</v>
      </c>
      <c r="BK211" s="150">
        <f t="shared" si="103"/>
        <v>14</v>
      </c>
      <c r="BL211" s="150">
        <f t="shared" si="103"/>
        <v>5</v>
      </c>
      <c r="BM211" s="148">
        <f t="shared" si="103"/>
        <v>276</v>
      </c>
      <c r="BN211" s="98">
        <f t="shared" si="103"/>
        <v>10</v>
      </c>
      <c r="BO211" s="90">
        <f t="shared" si="103"/>
        <v>0</v>
      </c>
      <c r="BP211" s="90">
        <f t="shared" ref="BP211:BS211" si="104">SUM(BP199:BP210)</f>
        <v>80</v>
      </c>
      <c r="BQ211" s="90">
        <f t="shared" si="104"/>
        <v>18</v>
      </c>
      <c r="BR211" s="90">
        <f t="shared" si="104"/>
        <v>6</v>
      </c>
      <c r="BS211" s="91">
        <f t="shared" si="104"/>
        <v>311</v>
      </c>
      <c r="BT211" s="293"/>
      <c r="BU211" s="294"/>
      <c r="BV211" s="294"/>
      <c r="BW211" s="294"/>
      <c r="BX211" s="294"/>
      <c r="BY211" s="294"/>
      <c r="BZ211" s="294"/>
      <c r="CA211" s="294"/>
      <c r="CB211" s="294"/>
      <c r="CC211" s="294"/>
      <c r="CD211" s="294"/>
      <c r="CE211" s="294"/>
      <c r="CF211" s="294"/>
      <c r="CG211" s="295"/>
    </row>
    <row r="212" spans="1:183" s="4" customFormat="1" ht="15.95" customHeight="1" thickBot="1">
      <c r="A212" s="276" t="s">
        <v>203</v>
      </c>
      <c r="B212" s="277"/>
      <c r="C212" s="278"/>
      <c r="D212" s="278"/>
      <c r="E212" s="278"/>
      <c r="F212" s="278"/>
      <c r="G212" s="278"/>
      <c r="H212" s="278"/>
      <c r="I212" s="278"/>
      <c r="J212" s="278"/>
      <c r="K212" s="278"/>
      <c r="L212" s="278"/>
      <c r="M212" s="278"/>
      <c r="N212" s="278"/>
      <c r="O212" s="278"/>
      <c r="P212" s="278"/>
      <c r="Q212" s="278"/>
      <c r="R212" s="278"/>
      <c r="S212" s="278"/>
      <c r="T212" s="278"/>
      <c r="U212" s="278"/>
      <c r="V212" s="278"/>
      <c r="W212" s="278"/>
      <c r="X212" s="278"/>
      <c r="Y212" s="278"/>
      <c r="Z212" s="278"/>
      <c r="AA212" s="278"/>
      <c r="AB212" s="278"/>
      <c r="AC212" s="278"/>
      <c r="AD212" s="278"/>
      <c r="AE212" s="278"/>
      <c r="AF212" s="278"/>
      <c r="AG212" s="278"/>
      <c r="AH212" s="278"/>
      <c r="AI212" s="278"/>
      <c r="AJ212" s="278"/>
      <c r="AK212" s="278"/>
      <c r="AL212" s="278"/>
      <c r="AM212" s="278"/>
      <c r="AN212" s="278"/>
      <c r="AO212" s="278"/>
      <c r="AP212" s="278"/>
      <c r="AQ212" s="278"/>
      <c r="AR212" s="278"/>
      <c r="AS212" s="278"/>
      <c r="AT212" s="278"/>
      <c r="AU212" s="278"/>
      <c r="AV212" s="278"/>
      <c r="AW212" s="278"/>
      <c r="AX212" s="278"/>
      <c r="AY212" s="278"/>
      <c r="AZ212" s="278"/>
      <c r="BA212" s="278"/>
      <c r="BB212" s="278"/>
      <c r="BC212" s="278"/>
      <c r="BD212" s="278"/>
      <c r="BE212" s="278"/>
      <c r="BF212" s="278"/>
      <c r="BG212" s="278"/>
      <c r="BH212" s="278"/>
      <c r="BI212" s="278"/>
      <c r="BJ212" s="278"/>
      <c r="BK212" s="278"/>
      <c r="BL212" s="278"/>
      <c r="BM212" s="278"/>
      <c r="BN212" s="278"/>
      <c r="BO212" s="278"/>
      <c r="BP212" s="278"/>
      <c r="BQ212" s="278"/>
      <c r="BR212" s="278"/>
      <c r="BS212" s="279"/>
      <c r="BT212" s="296"/>
      <c r="BU212" s="297"/>
      <c r="BV212" s="297"/>
      <c r="BW212" s="297"/>
      <c r="BX212" s="297"/>
      <c r="BY212" s="297"/>
      <c r="BZ212" s="297"/>
      <c r="CA212" s="297"/>
      <c r="CB212" s="297"/>
      <c r="CC212" s="297"/>
      <c r="CD212" s="297"/>
      <c r="CE212" s="297"/>
      <c r="CF212" s="297"/>
      <c r="CG212" s="298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</row>
    <row r="213" spans="1:183" s="4" customFormat="1">
      <c r="A213" s="130">
        <v>1</v>
      </c>
      <c r="B213" s="169" t="s">
        <v>204</v>
      </c>
      <c r="C213" s="166" t="s">
        <v>47</v>
      </c>
      <c r="D213" s="162">
        <f t="shared" ref="D213:D222" si="105">SUM(F213:K213)</f>
        <v>150</v>
      </c>
      <c r="E213" s="54">
        <f t="shared" ref="E213:E223" si="106">SUM(F213:J213)</f>
        <v>38</v>
      </c>
      <c r="F213" s="125">
        <f t="shared" ref="F213:H224" si="107">SUM(L213:L213,R213:R213,X213:X213,AD213:AD213,AJ213:AJ213,AP213:AP213,AV213:AV213,BB213:BB213,BH213:BH213,BN213:BN213)</f>
        <v>10</v>
      </c>
      <c r="G213" s="108">
        <f t="shared" si="107"/>
        <v>0</v>
      </c>
      <c r="H213" s="108">
        <f>SUM(N213:N213,T213:T213,Z213:Z213,AF213:AF213,AL213:AL213,AR213:AR213,AX213:AX213,BD213:BD213,BJ213:BJ213,BP213:BP213)</f>
        <v>20</v>
      </c>
      <c r="I213" s="108">
        <f t="shared" ref="I213:K223" si="108">SUM(O213:O213,U213:U213,AA213:AA213,AG213:AG213,AM213:AM213,AS213:AS213,AY213:AY213,BE213:BE213,BK213:BK213,BQ213:BQ213)</f>
        <v>6</v>
      </c>
      <c r="J213" s="108">
        <f t="shared" si="108"/>
        <v>2</v>
      </c>
      <c r="K213" s="133">
        <f t="shared" si="108"/>
        <v>112</v>
      </c>
      <c r="L213" s="95"/>
      <c r="M213" s="55"/>
      <c r="N213" s="55"/>
      <c r="O213" s="55"/>
      <c r="P213" s="55"/>
      <c r="Q213" s="56"/>
      <c r="R213" s="57"/>
      <c r="S213" s="14"/>
      <c r="T213" s="14"/>
      <c r="U213" s="14"/>
      <c r="V213" s="14"/>
      <c r="W213" s="102"/>
      <c r="X213" s="95"/>
      <c r="Y213" s="55"/>
      <c r="Z213" s="55"/>
      <c r="AA213" s="55"/>
      <c r="AB213" s="55"/>
      <c r="AC213" s="56"/>
      <c r="AD213" s="57"/>
      <c r="AE213" s="14"/>
      <c r="AF213" s="14"/>
      <c r="AG213" s="14"/>
      <c r="AH213" s="14"/>
      <c r="AI213" s="102"/>
      <c r="AJ213" s="95"/>
      <c r="AK213" s="55"/>
      <c r="AL213" s="55"/>
      <c r="AM213" s="55"/>
      <c r="AN213" s="55"/>
      <c r="AO213" s="56"/>
      <c r="AP213" s="57"/>
      <c r="AQ213" s="14"/>
      <c r="AR213" s="14"/>
      <c r="AS213" s="14"/>
      <c r="AT213" s="14"/>
      <c r="AU213" s="102"/>
      <c r="AV213" s="95">
        <v>10</v>
      </c>
      <c r="AW213" s="55"/>
      <c r="AX213" s="55">
        <v>20</v>
      </c>
      <c r="AY213" s="55">
        <v>6</v>
      </c>
      <c r="AZ213" s="55">
        <v>2</v>
      </c>
      <c r="BA213" s="56">
        <v>112</v>
      </c>
      <c r="BB213" s="57"/>
      <c r="BC213" s="14"/>
      <c r="BD213" s="14"/>
      <c r="BE213" s="14"/>
      <c r="BF213" s="14"/>
      <c r="BG213" s="102"/>
      <c r="BH213" s="95"/>
      <c r="BI213" s="55"/>
      <c r="BJ213" s="55"/>
      <c r="BK213" s="55"/>
      <c r="BL213" s="55"/>
      <c r="BM213" s="56"/>
      <c r="BN213" s="57"/>
      <c r="BO213" s="14"/>
      <c r="BP213" s="14"/>
      <c r="BQ213" s="14"/>
      <c r="BR213" s="14"/>
      <c r="BS213" s="102"/>
      <c r="BT213" s="137"/>
      <c r="BU213" s="58"/>
      <c r="BV213" s="58"/>
      <c r="BW213" s="58"/>
      <c r="BX213" s="58"/>
      <c r="BY213" s="58"/>
      <c r="BZ213" s="58">
        <v>6</v>
      </c>
      <c r="CA213" s="58"/>
      <c r="CB213" s="58"/>
      <c r="CC213" s="138"/>
      <c r="CD213" s="191">
        <v>6</v>
      </c>
      <c r="CE213" s="57">
        <f>ROUND(E213/25,1)</f>
        <v>1.5</v>
      </c>
      <c r="CF213" s="14">
        <v>4</v>
      </c>
      <c r="CG213" s="15">
        <v>6</v>
      </c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</row>
    <row r="214" spans="1:183" ht="15.6" customHeight="1">
      <c r="A214" s="131">
        <v>2</v>
      </c>
      <c r="B214" s="172" t="s">
        <v>205</v>
      </c>
      <c r="C214" s="167" t="s">
        <v>47</v>
      </c>
      <c r="D214" s="163">
        <f t="shared" si="105"/>
        <v>125</v>
      </c>
      <c r="E214" s="37">
        <f t="shared" si="106"/>
        <v>38</v>
      </c>
      <c r="F214" s="126">
        <f t="shared" si="107"/>
        <v>10</v>
      </c>
      <c r="G214" s="93">
        <f t="shared" si="107"/>
        <v>0</v>
      </c>
      <c r="H214" s="93">
        <f t="shared" si="107"/>
        <v>20</v>
      </c>
      <c r="I214" s="93">
        <f t="shared" si="108"/>
        <v>6</v>
      </c>
      <c r="J214" s="93">
        <f t="shared" si="108"/>
        <v>2</v>
      </c>
      <c r="K214" s="134">
        <f t="shared" si="108"/>
        <v>87</v>
      </c>
      <c r="L214" s="96"/>
      <c r="M214" s="39"/>
      <c r="N214" s="39"/>
      <c r="O214" s="39"/>
      <c r="P214" s="39"/>
      <c r="Q214" s="40"/>
      <c r="R214" s="41"/>
      <c r="S214" s="12"/>
      <c r="T214" s="12"/>
      <c r="U214" s="12"/>
      <c r="V214" s="12"/>
      <c r="W214" s="97"/>
      <c r="X214" s="96"/>
      <c r="Y214" s="39"/>
      <c r="Z214" s="39"/>
      <c r="AA214" s="39"/>
      <c r="AB214" s="39"/>
      <c r="AC214" s="40"/>
      <c r="AD214" s="41"/>
      <c r="AE214" s="12"/>
      <c r="AF214" s="12"/>
      <c r="AG214" s="12"/>
      <c r="AH214" s="12"/>
      <c r="AI214" s="97"/>
      <c r="AJ214" s="96"/>
      <c r="AK214" s="39"/>
      <c r="AL214" s="39"/>
      <c r="AM214" s="39"/>
      <c r="AN214" s="39"/>
      <c r="AO214" s="40"/>
      <c r="AP214" s="41"/>
      <c r="AQ214" s="12"/>
      <c r="AR214" s="12"/>
      <c r="AS214" s="12"/>
      <c r="AT214" s="12"/>
      <c r="AU214" s="97"/>
      <c r="AV214" s="96">
        <v>10</v>
      </c>
      <c r="AW214" s="39"/>
      <c r="AX214" s="39">
        <v>20</v>
      </c>
      <c r="AY214" s="39">
        <v>6</v>
      </c>
      <c r="AZ214" s="39">
        <v>2</v>
      </c>
      <c r="BA214" s="40">
        <v>87</v>
      </c>
      <c r="BB214" s="41"/>
      <c r="BC214" s="12"/>
      <c r="BD214" s="12"/>
      <c r="BE214" s="12"/>
      <c r="BF214" s="12"/>
      <c r="BG214" s="97"/>
      <c r="BH214" s="96"/>
      <c r="BI214" s="39"/>
      <c r="BJ214" s="39"/>
      <c r="BK214" s="39"/>
      <c r="BL214" s="39"/>
      <c r="BM214" s="40"/>
      <c r="BN214" s="41"/>
      <c r="BO214" s="12"/>
      <c r="BP214" s="12"/>
      <c r="BQ214" s="12"/>
      <c r="BR214" s="12"/>
      <c r="BS214" s="97"/>
      <c r="BT214" s="122"/>
      <c r="BU214" s="46"/>
      <c r="BV214" s="46"/>
      <c r="BW214" s="46"/>
      <c r="BX214" s="46"/>
      <c r="BY214" s="46"/>
      <c r="BZ214" s="46">
        <v>5</v>
      </c>
      <c r="CA214" s="46"/>
      <c r="CB214" s="46"/>
      <c r="CC214" s="139"/>
      <c r="CD214" s="186">
        <v>5</v>
      </c>
      <c r="CE214" s="41">
        <f t="shared" ref="CE214:CE223" si="109">ROUND(E214/25,1)</f>
        <v>1.5</v>
      </c>
      <c r="CF214" s="12">
        <v>4</v>
      </c>
      <c r="CG214" s="13">
        <v>5</v>
      </c>
      <c r="CH214"/>
      <c r="CI214"/>
    </row>
    <row r="215" spans="1:183">
      <c r="A215" s="131">
        <v>3</v>
      </c>
      <c r="B215" s="172" t="s">
        <v>206</v>
      </c>
      <c r="C215" s="167" t="s">
        <v>47</v>
      </c>
      <c r="D215" s="163">
        <f t="shared" si="105"/>
        <v>100</v>
      </c>
      <c r="E215" s="37">
        <f t="shared" si="106"/>
        <v>38</v>
      </c>
      <c r="F215" s="126">
        <f t="shared" si="107"/>
        <v>10</v>
      </c>
      <c r="G215" s="93">
        <f t="shared" si="107"/>
        <v>0</v>
      </c>
      <c r="H215" s="93">
        <f t="shared" si="107"/>
        <v>20</v>
      </c>
      <c r="I215" s="93">
        <f t="shared" si="108"/>
        <v>6</v>
      </c>
      <c r="J215" s="93">
        <f t="shared" si="108"/>
        <v>2</v>
      </c>
      <c r="K215" s="134">
        <f t="shared" si="108"/>
        <v>62</v>
      </c>
      <c r="L215" s="96"/>
      <c r="M215" s="39"/>
      <c r="N215" s="39"/>
      <c r="O215" s="39"/>
      <c r="P215" s="39"/>
      <c r="Q215" s="40"/>
      <c r="R215" s="41"/>
      <c r="S215" s="12"/>
      <c r="T215" s="12"/>
      <c r="U215" s="12"/>
      <c r="V215" s="12"/>
      <c r="W215" s="97"/>
      <c r="X215" s="96"/>
      <c r="Y215" s="39"/>
      <c r="Z215" s="39"/>
      <c r="AA215" s="39"/>
      <c r="AB215" s="39"/>
      <c r="AC215" s="40"/>
      <c r="AD215" s="41"/>
      <c r="AE215" s="12"/>
      <c r="AF215" s="12"/>
      <c r="AG215" s="12"/>
      <c r="AH215" s="12"/>
      <c r="AI215" s="97"/>
      <c r="AJ215" s="96"/>
      <c r="AK215" s="39"/>
      <c r="AL215" s="39"/>
      <c r="AM215" s="39"/>
      <c r="AN215" s="39"/>
      <c r="AO215" s="40"/>
      <c r="AP215" s="41"/>
      <c r="AQ215" s="12"/>
      <c r="AR215" s="12"/>
      <c r="AS215" s="12"/>
      <c r="AT215" s="12"/>
      <c r="AU215" s="97"/>
      <c r="AV215" s="96">
        <v>10</v>
      </c>
      <c r="AW215" s="39"/>
      <c r="AX215" s="39">
        <v>20</v>
      </c>
      <c r="AY215" s="39">
        <v>6</v>
      </c>
      <c r="AZ215" s="39">
        <v>2</v>
      </c>
      <c r="BA215" s="40">
        <v>62</v>
      </c>
      <c r="BB215" s="41"/>
      <c r="BC215" s="12"/>
      <c r="BD215" s="12"/>
      <c r="BE215" s="12"/>
      <c r="BF215" s="12"/>
      <c r="BG215" s="97"/>
      <c r="BH215" s="96"/>
      <c r="BI215" s="39"/>
      <c r="BJ215" s="39"/>
      <c r="BK215" s="39"/>
      <c r="BL215" s="39"/>
      <c r="BM215" s="40"/>
      <c r="BN215" s="41"/>
      <c r="BO215" s="12"/>
      <c r="BP215" s="12"/>
      <c r="BQ215" s="12"/>
      <c r="BR215" s="12"/>
      <c r="BS215" s="97"/>
      <c r="BT215" s="122"/>
      <c r="BU215" s="46"/>
      <c r="BV215" s="46"/>
      <c r="BW215" s="46"/>
      <c r="BX215" s="46"/>
      <c r="BY215" s="46"/>
      <c r="BZ215" s="46">
        <v>4</v>
      </c>
      <c r="CA215" s="46"/>
      <c r="CB215" s="46"/>
      <c r="CC215" s="139"/>
      <c r="CD215" s="186">
        <v>4</v>
      </c>
      <c r="CE215" s="41">
        <f t="shared" si="109"/>
        <v>1.5</v>
      </c>
      <c r="CF215" s="12">
        <v>3</v>
      </c>
      <c r="CG215" s="13">
        <v>4</v>
      </c>
      <c r="CH215"/>
      <c r="CI215"/>
    </row>
    <row r="216" spans="1:183" ht="16.899999999999999" customHeight="1">
      <c r="A216" s="131">
        <v>4</v>
      </c>
      <c r="B216" s="172" t="s">
        <v>126</v>
      </c>
      <c r="C216" s="167" t="s">
        <v>47</v>
      </c>
      <c r="D216" s="163">
        <f t="shared" si="105"/>
        <v>75</v>
      </c>
      <c r="E216" s="37">
        <f t="shared" si="106"/>
        <v>30</v>
      </c>
      <c r="F216" s="126">
        <f t="shared" si="107"/>
        <v>10</v>
      </c>
      <c r="G216" s="93">
        <f t="shared" si="107"/>
        <v>0</v>
      </c>
      <c r="H216" s="93">
        <f t="shared" si="107"/>
        <v>12</v>
      </c>
      <c r="I216" s="93">
        <f t="shared" si="108"/>
        <v>6</v>
      </c>
      <c r="J216" s="93">
        <f t="shared" si="108"/>
        <v>2</v>
      </c>
      <c r="K216" s="134">
        <f t="shared" si="108"/>
        <v>45</v>
      </c>
      <c r="L216" s="96"/>
      <c r="M216" s="39"/>
      <c r="N216" s="39"/>
      <c r="O216" s="39"/>
      <c r="P216" s="39"/>
      <c r="Q216" s="40"/>
      <c r="R216" s="41"/>
      <c r="S216" s="12"/>
      <c r="T216" s="12"/>
      <c r="U216" s="12"/>
      <c r="V216" s="12"/>
      <c r="W216" s="97"/>
      <c r="X216" s="96"/>
      <c r="Y216" s="39"/>
      <c r="Z216" s="39"/>
      <c r="AA216" s="39"/>
      <c r="AB216" s="39"/>
      <c r="AC216" s="40"/>
      <c r="AD216" s="41"/>
      <c r="AE216" s="12"/>
      <c r="AF216" s="12"/>
      <c r="AG216" s="12"/>
      <c r="AH216" s="12"/>
      <c r="AI216" s="97"/>
      <c r="AJ216" s="96"/>
      <c r="AK216" s="39"/>
      <c r="AL216" s="39"/>
      <c r="AM216" s="39"/>
      <c r="AN216" s="39"/>
      <c r="AO216" s="40"/>
      <c r="AP216" s="41"/>
      <c r="AQ216" s="12"/>
      <c r="AR216" s="12"/>
      <c r="AS216" s="12"/>
      <c r="AT216" s="12"/>
      <c r="AU216" s="97"/>
      <c r="AV216" s="96"/>
      <c r="AW216" s="39"/>
      <c r="AX216" s="39"/>
      <c r="AY216" s="39"/>
      <c r="AZ216" s="39"/>
      <c r="BA216" s="40"/>
      <c r="BB216" s="41">
        <v>10</v>
      </c>
      <c r="BC216" s="12"/>
      <c r="BD216" s="12">
        <v>12</v>
      </c>
      <c r="BE216" s="12">
        <v>6</v>
      </c>
      <c r="BF216" s="12">
        <v>2</v>
      </c>
      <c r="BG216" s="97">
        <v>45</v>
      </c>
      <c r="BH216" s="96"/>
      <c r="BI216" s="39"/>
      <c r="BJ216" s="39"/>
      <c r="BK216" s="39"/>
      <c r="BL216" s="39"/>
      <c r="BM216" s="40"/>
      <c r="BN216" s="41"/>
      <c r="BO216" s="12"/>
      <c r="BP216" s="12"/>
      <c r="BQ216" s="12"/>
      <c r="BR216" s="12"/>
      <c r="BS216" s="97"/>
      <c r="BT216" s="122"/>
      <c r="BU216" s="46"/>
      <c r="BV216" s="46"/>
      <c r="BW216" s="46"/>
      <c r="BX216" s="46"/>
      <c r="BY216" s="46"/>
      <c r="BZ216" s="46"/>
      <c r="CA216" s="46">
        <v>3</v>
      </c>
      <c r="CB216" s="46"/>
      <c r="CC216" s="139"/>
      <c r="CD216" s="186">
        <v>3</v>
      </c>
      <c r="CE216" s="41">
        <f t="shared" si="109"/>
        <v>1.2</v>
      </c>
      <c r="CF216" s="12">
        <v>2</v>
      </c>
      <c r="CG216" s="13">
        <v>3</v>
      </c>
      <c r="CH216"/>
      <c r="CI216"/>
    </row>
    <row r="217" spans="1:183" s="174" customFormat="1">
      <c r="A217" s="131">
        <v>5</v>
      </c>
      <c r="B217" s="172" t="s">
        <v>207</v>
      </c>
      <c r="C217" s="167" t="s">
        <v>47</v>
      </c>
      <c r="D217" s="163">
        <f t="shared" si="105"/>
        <v>75</v>
      </c>
      <c r="E217" s="37">
        <f t="shared" si="106"/>
        <v>30</v>
      </c>
      <c r="F217" s="126">
        <f t="shared" si="107"/>
        <v>10</v>
      </c>
      <c r="G217" s="93">
        <f t="shared" si="107"/>
        <v>0</v>
      </c>
      <c r="H217" s="93">
        <f t="shared" si="107"/>
        <v>12</v>
      </c>
      <c r="I217" s="93">
        <f t="shared" si="108"/>
        <v>6</v>
      </c>
      <c r="J217" s="93">
        <f t="shared" si="108"/>
        <v>2</v>
      </c>
      <c r="K217" s="134">
        <f t="shared" si="108"/>
        <v>45</v>
      </c>
      <c r="L217" s="96"/>
      <c r="M217" s="39"/>
      <c r="N217" s="39"/>
      <c r="O217" s="39"/>
      <c r="P217" s="39"/>
      <c r="Q217" s="40"/>
      <c r="R217" s="41"/>
      <c r="S217" s="12"/>
      <c r="T217" s="12"/>
      <c r="U217" s="12"/>
      <c r="V217" s="12"/>
      <c r="W217" s="97"/>
      <c r="X217" s="96"/>
      <c r="Y217" s="39"/>
      <c r="Z217" s="39"/>
      <c r="AA217" s="39"/>
      <c r="AB217" s="39"/>
      <c r="AC217" s="40"/>
      <c r="AD217" s="41"/>
      <c r="AE217" s="12"/>
      <c r="AF217" s="12"/>
      <c r="AG217" s="12"/>
      <c r="AH217" s="12"/>
      <c r="AI217" s="97"/>
      <c r="AJ217" s="96"/>
      <c r="AK217" s="39"/>
      <c r="AL217" s="39"/>
      <c r="AM217" s="39"/>
      <c r="AN217" s="39"/>
      <c r="AO217" s="40"/>
      <c r="AP217" s="41"/>
      <c r="AQ217" s="12"/>
      <c r="AR217" s="12"/>
      <c r="AS217" s="12"/>
      <c r="AT217" s="12"/>
      <c r="AU217" s="97"/>
      <c r="AV217" s="96"/>
      <c r="AW217" s="39"/>
      <c r="AX217" s="39"/>
      <c r="AY217" s="39"/>
      <c r="AZ217" s="39"/>
      <c r="BA217" s="40"/>
      <c r="BB217" s="41">
        <v>10</v>
      </c>
      <c r="BC217" s="12"/>
      <c r="BD217" s="12">
        <v>12</v>
      </c>
      <c r="BE217" s="12">
        <v>6</v>
      </c>
      <c r="BF217" s="12">
        <v>2</v>
      </c>
      <c r="BG217" s="97">
        <v>45</v>
      </c>
      <c r="BH217" s="96"/>
      <c r="BI217" s="39"/>
      <c r="BJ217" s="39"/>
      <c r="BK217" s="39"/>
      <c r="BL217" s="39"/>
      <c r="BM217" s="40"/>
      <c r="BN217" s="41"/>
      <c r="BO217" s="12"/>
      <c r="BP217" s="12"/>
      <c r="BQ217" s="12"/>
      <c r="BR217" s="12"/>
      <c r="BS217" s="97"/>
      <c r="BT217" s="122"/>
      <c r="BU217" s="46"/>
      <c r="BV217" s="46"/>
      <c r="BW217" s="46"/>
      <c r="BX217" s="46"/>
      <c r="BY217" s="46"/>
      <c r="BZ217" s="46"/>
      <c r="CA217" s="46">
        <v>3</v>
      </c>
      <c r="CB217" s="46"/>
      <c r="CC217" s="139"/>
      <c r="CD217" s="186">
        <v>3</v>
      </c>
      <c r="CE217" s="41">
        <f t="shared" si="109"/>
        <v>1.2</v>
      </c>
      <c r="CF217" s="12">
        <v>3</v>
      </c>
      <c r="CG217" s="13">
        <v>3</v>
      </c>
    </row>
    <row r="218" spans="1:183" s="174" customFormat="1">
      <c r="A218" s="131">
        <v>6</v>
      </c>
      <c r="B218" s="172" t="s">
        <v>193</v>
      </c>
      <c r="C218" s="167" t="s">
        <v>47</v>
      </c>
      <c r="D218" s="163">
        <f t="shared" si="105"/>
        <v>75</v>
      </c>
      <c r="E218" s="37">
        <f t="shared" si="106"/>
        <v>30</v>
      </c>
      <c r="F218" s="126">
        <f t="shared" si="107"/>
        <v>10</v>
      </c>
      <c r="G218" s="93">
        <f t="shared" si="107"/>
        <v>0</v>
      </c>
      <c r="H218" s="93">
        <f t="shared" si="107"/>
        <v>12</v>
      </c>
      <c r="I218" s="93">
        <f t="shared" si="108"/>
        <v>6</v>
      </c>
      <c r="J218" s="93">
        <f t="shared" si="108"/>
        <v>2</v>
      </c>
      <c r="K218" s="134">
        <f t="shared" si="108"/>
        <v>45</v>
      </c>
      <c r="L218" s="96"/>
      <c r="M218" s="39"/>
      <c r="N218" s="39"/>
      <c r="O218" s="39"/>
      <c r="P218" s="39"/>
      <c r="Q218" s="40"/>
      <c r="R218" s="41"/>
      <c r="S218" s="12"/>
      <c r="T218" s="12"/>
      <c r="U218" s="12"/>
      <c r="V218" s="12"/>
      <c r="W218" s="97"/>
      <c r="X218" s="96"/>
      <c r="Y218" s="39"/>
      <c r="Z218" s="39"/>
      <c r="AA218" s="39"/>
      <c r="AB218" s="39"/>
      <c r="AC218" s="40"/>
      <c r="AD218" s="41"/>
      <c r="AE218" s="12"/>
      <c r="AF218" s="12"/>
      <c r="AG218" s="12"/>
      <c r="AH218" s="12"/>
      <c r="AI218" s="97"/>
      <c r="AJ218" s="96"/>
      <c r="AK218" s="39"/>
      <c r="AL218" s="39"/>
      <c r="AM218" s="39"/>
      <c r="AN218" s="39"/>
      <c r="AO218" s="40"/>
      <c r="AP218" s="41"/>
      <c r="AQ218" s="12"/>
      <c r="AR218" s="12"/>
      <c r="AS218" s="12"/>
      <c r="AT218" s="12"/>
      <c r="AU218" s="97"/>
      <c r="AV218" s="96"/>
      <c r="AW218" s="39"/>
      <c r="AX218" s="39"/>
      <c r="AY218" s="39"/>
      <c r="AZ218" s="39"/>
      <c r="BA218" s="40"/>
      <c r="BB218" s="41">
        <v>10</v>
      </c>
      <c r="BC218" s="12"/>
      <c r="BD218" s="12">
        <v>12</v>
      </c>
      <c r="BE218" s="12">
        <v>6</v>
      </c>
      <c r="BF218" s="12">
        <v>2</v>
      </c>
      <c r="BG218" s="97">
        <v>45</v>
      </c>
      <c r="BH218" s="96"/>
      <c r="BI218" s="39"/>
      <c r="BJ218" s="39"/>
      <c r="BK218" s="39"/>
      <c r="BL218" s="39"/>
      <c r="BM218" s="40"/>
      <c r="BN218" s="41"/>
      <c r="BO218" s="12"/>
      <c r="BP218" s="12"/>
      <c r="BQ218" s="12"/>
      <c r="BR218" s="12"/>
      <c r="BS218" s="97"/>
      <c r="BT218" s="122"/>
      <c r="BU218" s="46"/>
      <c r="BV218" s="46"/>
      <c r="BW218" s="46"/>
      <c r="BX218" s="46"/>
      <c r="BY218" s="46"/>
      <c r="BZ218" s="46"/>
      <c r="CA218" s="46">
        <v>3</v>
      </c>
      <c r="CB218" s="46"/>
      <c r="CC218" s="139"/>
      <c r="CD218" s="186">
        <v>3</v>
      </c>
      <c r="CE218" s="41">
        <f t="shared" si="109"/>
        <v>1.2</v>
      </c>
      <c r="CF218" s="12">
        <v>3</v>
      </c>
      <c r="CG218" s="13">
        <v>3</v>
      </c>
    </row>
    <row r="219" spans="1:183">
      <c r="A219" s="131">
        <v>7</v>
      </c>
      <c r="B219" s="172" t="s">
        <v>208</v>
      </c>
      <c r="C219" s="167" t="s">
        <v>47</v>
      </c>
      <c r="D219" s="163">
        <f t="shared" si="105"/>
        <v>150</v>
      </c>
      <c r="E219" s="37">
        <f t="shared" si="106"/>
        <v>38</v>
      </c>
      <c r="F219" s="126">
        <f t="shared" si="107"/>
        <v>10</v>
      </c>
      <c r="G219" s="93">
        <f t="shared" si="107"/>
        <v>0</v>
      </c>
      <c r="H219" s="93">
        <f t="shared" si="107"/>
        <v>20</v>
      </c>
      <c r="I219" s="93">
        <f t="shared" si="108"/>
        <v>6</v>
      </c>
      <c r="J219" s="93">
        <f t="shared" si="108"/>
        <v>2</v>
      </c>
      <c r="K219" s="134">
        <f t="shared" si="108"/>
        <v>112</v>
      </c>
      <c r="L219" s="96"/>
      <c r="M219" s="39"/>
      <c r="N219" s="39"/>
      <c r="O219" s="39"/>
      <c r="P219" s="39"/>
      <c r="Q219" s="40"/>
      <c r="R219" s="41"/>
      <c r="S219" s="12"/>
      <c r="T219" s="12"/>
      <c r="U219" s="12"/>
      <c r="V219" s="12"/>
      <c r="W219" s="97"/>
      <c r="X219" s="96"/>
      <c r="Y219" s="39"/>
      <c r="Z219" s="39"/>
      <c r="AA219" s="39"/>
      <c r="AB219" s="39"/>
      <c r="AC219" s="40"/>
      <c r="AD219" s="41"/>
      <c r="AE219" s="12"/>
      <c r="AF219" s="12"/>
      <c r="AG219" s="12"/>
      <c r="AH219" s="12"/>
      <c r="AI219" s="97"/>
      <c r="AJ219" s="96"/>
      <c r="AK219" s="39"/>
      <c r="AL219" s="39"/>
      <c r="AM219" s="39"/>
      <c r="AN219" s="39"/>
      <c r="AO219" s="40"/>
      <c r="AP219" s="41"/>
      <c r="AQ219" s="12"/>
      <c r="AR219" s="12"/>
      <c r="AS219" s="12"/>
      <c r="AT219" s="12"/>
      <c r="AU219" s="97"/>
      <c r="AV219" s="96"/>
      <c r="AW219" s="39"/>
      <c r="AX219" s="39"/>
      <c r="AY219" s="39"/>
      <c r="AZ219" s="39"/>
      <c r="BA219" s="40"/>
      <c r="BB219" s="41"/>
      <c r="BC219" s="12"/>
      <c r="BD219" s="12"/>
      <c r="BE219" s="12"/>
      <c r="BF219" s="12"/>
      <c r="BG219" s="97"/>
      <c r="BH219" s="96">
        <v>10</v>
      </c>
      <c r="BI219" s="39"/>
      <c r="BJ219" s="39">
        <v>20</v>
      </c>
      <c r="BK219" s="39">
        <v>6</v>
      </c>
      <c r="BL219" s="39">
        <v>2</v>
      </c>
      <c r="BM219" s="40">
        <v>112</v>
      </c>
      <c r="BN219" s="41"/>
      <c r="BO219" s="12"/>
      <c r="BP219" s="12"/>
      <c r="BQ219" s="12"/>
      <c r="BR219" s="12"/>
      <c r="BS219" s="97"/>
      <c r="BT219" s="122"/>
      <c r="BU219" s="46"/>
      <c r="BV219" s="46"/>
      <c r="BW219" s="46"/>
      <c r="BX219" s="46"/>
      <c r="BY219" s="46"/>
      <c r="BZ219" s="46"/>
      <c r="CA219" s="46"/>
      <c r="CB219" s="46">
        <v>6</v>
      </c>
      <c r="CC219" s="139"/>
      <c r="CD219" s="186">
        <v>6</v>
      </c>
      <c r="CE219" s="41">
        <f t="shared" si="109"/>
        <v>1.5</v>
      </c>
      <c r="CF219" s="12">
        <v>5</v>
      </c>
      <c r="CG219" s="13">
        <v>6</v>
      </c>
      <c r="CH219"/>
      <c r="CI219"/>
    </row>
    <row r="220" spans="1:183" ht="15.6" customHeight="1">
      <c r="A220" s="131">
        <v>8</v>
      </c>
      <c r="B220" s="172" t="s">
        <v>209</v>
      </c>
      <c r="C220" s="167" t="s">
        <v>47</v>
      </c>
      <c r="D220" s="163">
        <f t="shared" si="105"/>
        <v>125</v>
      </c>
      <c r="E220" s="37">
        <f t="shared" si="106"/>
        <v>38</v>
      </c>
      <c r="F220" s="126">
        <f t="shared" si="107"/>
        <v>10</v>
      </c>
      <c r="G220" s="93">
        <f t="shared" si="107"/>
        <v>0</v>
      </c>
      <c r="H220" s="93">
        <f t="shared" si="107"/>
        <v>20</v>
      </c>
      <c r="I220" s="93">
        <f t="shared" si="108"/>
        <v>6</v>
      </c>
      <c r="J220" s="93">
        <f t="shared" si="108"/>
        <v>2</v>
      </c>
      <c r="K220" s="134">
        <f t="shared" si="108"/>
        <v>87</v>
      </c>
      <c r="L220" s="96"/>
      <c r="M220" s="39"/>
      <c r="N220" s="39"/>
      <c r="O220" s="39"/>
      <c r="P220" s="39"/>
      <c r="Q220" s="40"/>
      <c r="R220" s="41"/>
      <c r="S220" s="12"/>
      <c r="T220" s="12"/>
      <c r="U220" s="12"/>
      <c r="V220" s="12"/>
      <c r="W220" s="97"/>
      <c r="X220" s="96"/>
      <c r="Y220" s="39"/>
      <c r="Z220" s="39"/>
      <c r="AA220" s="39"/>
      <c r="AB220" s="39"/>
      <c r="AC220" s="40"/>
      <c r="AD220" s="41"/>
      <c r="AE220" s="12"/>
      <c r="AF220" s="12"/>
      <c r="AG220" s="12"/>
      <c r="AH220" s="12"/>
      <c r="AI220" s="97"/>
      <c r="AJ220" s="96"/>
      <c r="AK220" s="39"/>
      <c r="AL220" s="39"/>
      <c r="AM220" s="39"/>
      <c r="AN220" s="39"/>
      <c r="AO220" s="40"/>
      <c r="AP220" s="41"/>
      <c r="AQ220" s="12"/>
      <c r="AR220" s="12"/>
      <c r="AS220" s="12"/>
      <c r="AT220" s="12"/>
      <c r="AU220" s="97"/>
      <c r="AV220" s="96"/>
      <c r="AW220" s="39"/>
      <c r="AX220" s="39"/>
      <c r="AY220" s="39"/>
      <c r="AZ220" s="39"/>
      <c r="BA220" s="40"/>
      <c r="BB220" s="41"/>
      <c r="BC220" s="12"/>
      <c r="BD220" s="12"/>
      <c r="BE220" s="12"/>
      <c r="BF220" s="12"/>
      <c r="BG220" s="97"/>
      <c r="BH220" s="96">
        <v>10</v>
      </c>
      <c r="BI220" s="39"/>
      <c r="BJ220" s="39">
        <v>20</v>
      </c>
      <c r="BK220" s="39">
        <v>6</v>
      </c>
      <c r="BL220" s="39">
        <v>2</v>
      </c>
      <c r="BM220" s="40">
        <v>87</v>
      </c>
      <c r="BN220" s="41"/>
      <c r="BO220" s="12"/>
      <c r="BP220" s="12"/>
      <c r="BQ220" s="12"/>
      <c r="BR220" s="12"/>
      <c r="BS220" s="97"/>
      <c r="BT220" s="122"/>
      <c r="BU220" s="46"/>
      <c r="BV220" s="46"/>
      <c r="BW220" s="46"/>
      <c r="BX220" s="46"/>
      <c r="BY220" s="46"/>
      <c r="BZ220" s="46"/>
      <c r="CA220" s="46"/>
      <c r="CB220" s="46">
        <v>5</v>
      </c>
      <c r="CC220" s="139"/>
      <c r="CD220" s="186">
        <v>5</v>
      </c>
      <c r="CE220" s="41">
        <f t="shared" si="109"/>
        <v>1.5</v>
      </c>
      <c r="CF220" s="12">
        <v>4</v>
      </c>
      <c r="CG220" s="13">
        <v>5</v>
      </c>
      <c r="CH220"/>
      <c r="CI220"/>
    </row>
    <row r="221" spans="1:183">
      <c r="A221" s="131">
        <v>9</v>
      </c>
      <c r="B221" s="172" t="s">
        <v>131</v>
      </c>
      <c r="C221" s="167" t="s">
        <v>47</v>
      </c>
      <c r="D221" s="163">
        <f t="shared" si="105"/>
        <v>100</v>
      </c>
      <c r="E221" s="37">
        <f t="shared" si="106"/>
        <v>23</v>
      </c>
      <c r="F221" s="126">
        <f t="shared" si="107"/>
        <v>0</v>
      </c>
      <c r="G221" s="93">
        <f t="shared" si="107"/>
        <v>0</v>
      </c>
      <c r="H221" s="93">
        <f t="shared" si="107"/>
        <v>20</v>
      </c>
      <c r="I221" s="93">
        <f t="shared" si="108"/>
        <v>2</v>
      </c>
      <c r="J221" s="93">
        <f t="shared" si="108"/>
        <v>1</v>
      </c>
      <c r="K221" s="134">
        <f t="shared" si="108"/>
        <v>77</v>
      </c>
      <c r="L221" s="96"/>
      <c r="M221" s="39"/>
      <c r="N221" s="39"/>
      <c r="O221" s="39"/>
      <c r="P221" s="39"/>
      <c r="Q221" s="40"/>
      <c r="R221" s="41"/>
      <c r="S221" s="12"/>
      <c r="T221" s="12"/>
      <c r="U221" s="12"/>
      <c r="V221" s="12"/>
      <c r="W221" s="97"/>
      <c r="X221" s="96"/>
      <c r="Y221" s="39"/>
      <c r="Z221" s="39"/>
      <c r="AA221" s="39"/>
      <c r="AB221" s="39"/>
      <c r="AC221" s="40"/>
      <c r="AD221" s="41"/>
      <c r="AE221" s="12"/>
      <c r="AF221" s="12"/>
      <c r="AG221" s="12"/>
      <c r="AH221" s="12"/>
      <c r="AI221" s="97"/>
      <c r="AJ221" s="96"/>
      <c r="AK221" s="39"/>
      <c r="AL221" s="39"/>
      <c r="AM221" s="39"/>
      <c r="AN221" s="39"/>
      <c r="AO221" s="40"/>
      <c r="AP221" s="41"/>
      <c r="AQ221" s="12"/>
      <c r="AR221" s="12"/>
      <c r="AS221" s="12"/>
      <c r="AT221" s="12"/>
      <c r="AU221" s="97"/>
      <c r="AV221" s="96"/>
      <c r="AW221" s="39"/>
      <c r="AX221" s="39"/>
      <c r="AY221" s="39"/>
      <c r="AZ221" s="39"/>
      <c r="BA221" s="40"/>
      <c r="BB221" s="41"/>
      <c r="BC221" s="12"/>
      <c r="BD221" s="12"/>
      <c r="BE221" s="12"/>
      <c r="BF221" s="12"/>
      <c r="BG221" s="97"/>
      <c r="BH221" s="96"/>
      <c r="BI221" s="39"/>
      <c r="BJ221" s="39">
        <v>20</v>
      </c>
      <c r="BK221" s="39">
        <v>2</v>
      </c>
      <c r="BL221" s="39">
        <v>1</v>
      </c>
      <c r="BM221" s="40">
        <v>77</v>
      </c>
      <c r="BN221" s="41"/>
      <c r="BO221" s="12"/>
      <c r="BP221" s="12"/>
      <c r="BQ221" s="12"/>
      <c r="BR221" s="12"/>
      <c r="BS221" s="97"/>
      <c r="BT221" s="122"/>
      <c r="BU221" s="46"/>
      <c r="BV221" s="46"/>
      <c r="BW221" s="46"/>
      <c r="BX221" s="46"/>
      <c r="BY221" s="46"/>
      <c r="BZ221" s="46"/>
      <c r="CA221" s="46"/>
      <c r="CB221" s="46">
        <v>4</v>
      </c>
      <c r="CC221" s="139"/>
      <c r="CD221" s="186">
        <v>4</v>
      </c>
      <c r="CE221" s="41">
        <f t="shared" si="109"/>
        <v>0.9</v>
      </c>
      <c r="CF221" s="12">
        <v>4</v>
      </c>
      <c r="CG221" s="13">
        <v>4</v>
      </c>
      <c r="CH221"/>
      <c r="CI221"/>
    </row>
    <row r="222" spans="1:183">
      <c r="A222" s="131">
        <v>10</v>
      </c>
      <c r="B222" s="172" t="s">
        <v>210</v>
      </c>
      <c r="C222" s="167" t="s">
        <v>47</v>
      </c>
      <c r="D222" s="163">
        <f t="shared" si="105"/>
        <v>100</v>
      </c>
      <c r="E222" s="37">
        <f t="shared" si="106"/>
        <v>38</v>
      </c>
      <c r="F222" s="126">
        <f>SUM(L222:L222,R222:R222,X222:X222,AD222:AD222,AJ222:AJ222,AP222:AP222,AV222:AV222,BB222:BB222,BH222:BH222,BN222:BN222)</f>
        <v>10</v>
      </c>
      <c r="G222" s="93">
        <f t="shared" si="107"/>
        <v>0</v>
      </c>
      <c r="H222" s="93">
        <f t="shared" si="107"/>
        <v>20</v>
      </c>
      <c r="I222" s="93">
        <f t="shared" si="108"/>
        <v>6</v>
      </c>
      <c r="J222" s="93">
        <f t="shared" si="108"/>
        <v>2</v>
      </c>
      <c r="K222" s="134">
        <f t="shared" si="108"/>
        <v>62</v>
      </c>
      <c r="L222" s="96"/>
      <c r="M222" s="39"/>
      <c r="N222" s="39"/>
      <c r="O222" s="39"/>
      <c r="P222" s="39"/>
      <c r="Q222" s="40"/>
      <c r="R222" s="41"/>
      <c r="S222" s="12"/>
      <c r="T222" s="12"/>
      <c r="U222" s="12"/>
      <c r="V222" s="12"/>
      <c r="W222" s="97"/>
      <c r="X222" s="96"/>
      <c r="Y222" s="39"/>
      <c r="Z222" s="39"/>
      <c r="AA222" s="39"/>
      <c r="AB222" s="39"/>
      <c r="AC222" s="40"/>
      <c r="AD222" s="41"/>
      <c r="AE222" s="12"/>
      <c r="AF222" s="12"/>
      <c r="AG222" s="12"/>
      <c r="AH222" s="12"/>
      <c r="AI222" s="97"/>
      <c r="AJ222" s="96"/>
      <c r="AK222" s="39"/>
      <c r="AL222" s="39"/>
      <c r="AM222" s="39"/>
      <c r="AN222" s="39"/>
      <c r="AO222" s="40"/>
      <c r="AP222" s="41"/>
      <c r="AQ222" s="12"/>
      <c r="AR222" s="12"/>
      <c r="AS222" s="12"/>
      <c r="AT222" s="12"/>
      <c r="AU222" s="97"/>
      <c r="AV222" s="96"/>
      <c r="AW222" s="39"/>
      <c r="AX222" s="39"/>
      <c r="AY222" s="39"/>
      <c r="AZ222" s="39"/>
      <c r="BA222" s="40"/>
      <c r="BB222" s="41"/>
      <c r="BC222" s="12"/>
      <c r="BD222" s="12"/>
      <c r="BE222" s="12"/>
      <c r="BF222" s="12"/>
      <c r="BG222" s="97"/>
      <c r="BH222" s="96"/>
      <c r="BI222" s="39"/>
      <c r="BJ222" s="39"/>
      <c r="BK222" s="39"/>
      <c r="BL222" s="39"/>
      <c r="BM222" s="40"/>
      <c r="BN222" s="41">
        <v>10</v>
      </c>
      <c r="BO222" s="12"/>
      <c r="BP222" s="12">
        <v>20</v>
      </c>
      <c r="BQ222" s="12">
        <v>6</v>
      </c>
      <c r="BR222" s="12">
        <v>2</v>
      </c>
      <c r="BS222" s="97">
        <v>62</v>
      </c>
      <c r="BT222" s="122"/>
      <c r="BU222" s="46"/>
      <c r="BV222" s="46"/>
      <c r="BW222" s="46"/>
      <c r="BX222" s="46"/>
      <c r="BY222" s="46"/>
      <c r="BZ222" s="46"/>
      <c r="CA222" s="46"/>
      <c r="CB222" s="46"/>
      <c r="CC222" s="139">
        <v>4</v>
      </c>
      <c r="CD222" s="186">
        <v>4</v>
      </c>
      <c r="CE222" s="41">
        <f t="shared" si="109"/>
        <v>1.5</v>
      </c>
      <c r="CF222" s="12">
        <v>3</v>
      </c>
      <c r="CG222" s="13">
        <v>4</v>
      </c>
      <c r="CH222"/>
      <c r="CI222"/>
    </row>
    <row r="223" spans="1:183">
      <c r="A223" s="131">
        <v>11</v>
      </c>
      <c r="B223" s="171" t="s">
        <v>195</v>
      </c>
      <c r="C223" s="167" t="s">
        <v>47</v>
      </c>
      <c r="D223" s="163">
        <f>SUM(F223:K223)</f>
        <v>150</v>
      </c>
      <c r="E223" s="37">
        <f t="shared" si="106"/>
        <v>38</v>
      </c>
      <c r="F223" s="126">
        <f>SUM(L223:L223,R223:R223,X223:X223,AD223:AD223,AJ223:AJ223,AP223:AP223,AV223:AV223,BB223:BB223,BH223:BH223,BN223:BN223)</f>
        <v>0</v>
      </c>
      <c r="G223" s="93">
        <f t="shared" si="107"/>
        <v>0</v>
      </c>
      <c r="H223" s="93">
        <f t="shared" si="107"/>
        <v>30</v>
      </c>
      <c r="I223" s="93">
        <f t="shared" si="108"/>
        <v>6</v>
      </c>
      <c r="J223" s="93">
        <f t="shared" si="108"/>
        <v>2</v>
      </c>
      <c r="K223" s="134">
        <f t="shared" si="108"/>
        <v>112</v>
      </c>
      <c r="L223" s="96"/>
      <c r="M223" s="39"/>
      <c r="N223" s="39"/>
      <c r="O223" s="39"/>
      <c r="P223" s="39"/>
      <c r="Q223" s="40"/>
      <c r="R223" s="41"/>
      <c r="S223" s="12"/>
      <c r="T223" s="12"/>
      <c r="U223" s="12"/>
      <c r="V223" s="12"/>
      <c r="W223" s="97"/>
      <c r="X223" s="96"/>
      <c r="Y223" s="39"/>
      <c r="Z223" s="39"/>
      <c r="AA223" s="39"/>
      <c r="AB223" s="39"/>
      <c r="AC223" s="40"/>
      <c r="AD223" s="41"/>
      <c r="AE223" s="12"/>
      <c r="AF223" s="12"/>
      <c r="AG223" s="12"/>
      <c r="AH223" s="12"/>
      <c r="AI223" s="97"/>
      <c r="AJ223" s="96"/>
      <c r="AK223" s="39"/>
      <c r="AL223" s="39"/>
      <c r="AM223" s="39"/>
      <c r="AN223" s="39"/>
      <c r="AO223" s="40"/>
      <c r="AP223" s="41"/>
      <c r="AQ223" s="12"/>
      <c r="AR223" s="12"/>
      <c r="AS223" s="12"/>
      <c r="AT223" s="12"/>
      <c r="AU223" s="97"/>
      <c r="AV223" s="96"/>
      <c r="AW223" s="39"/>
      <c r="AX223" s="39"/>
      <c r="AY223" s="39"/>
      <c r="AZ223" s="39"/>
      <c r="BA223" s="40"/>
      <c r="BB223" s="41"/>
      <c r="BC223" s="12"/>
      <c r="BD223" s="12"/>
      <c r="BE223" s="12"/>
      <c r="BF223" s="12"/>
      <c r="BG223" s="97"/>
      <c r="BH223" s="96"/>
      <c r="BI223" s="39"/>
      <c r="BJ223" s="39"/>
      <c r="BK223" s="39"/>
      <c r="BL223" s="39"/>
      <c r="BM223" s="40"/>
      <c r="BN223" s="41">
        <v>0</v>
      </c>
      <c r="BO223" s="12"/>
      <c r="BP223" s="12">
        <v>30</v>
      </c>
      <c r="BQ223" s="12">
        <v>6</v>
      </c>
      <c r="BR223" s="12">
        <v>2</v>
      </c>
      <c r="BS223" s="97">
        <v>112</v>
      </c>
      <c r="BT223" s="122"/>
      <c r="BU223" s="46"/>
      <c r="BV223" s="46"/>
      <c r="BW223" s="46"/>
      <c r="BX223" s="46"/>
      <c r="BY223" s="46"/>
      <c r="BZ223" s="46"/>
      <c r="CA223" s="46"/>
      <c r="CB223" s="46"/>
      <c r="CC223" s="139">
        <v>6</v>
      </c>
      <c r="CD223" s="186">
        <v>6</v>
      </c>
      <c r="CE223" s="41">
        <f t="shared" si="109"/>
        <v>1.5</v>
      </c>
      <c r="CF223" s="12">
        <v>5</v>
      </c>
      <c r="CG223" s="13">
        <v>6</v>
      </c>
      <c r="CH223"/>
      <c r="CI223"/>
    </row>
    <row r="224" spans="1:183" ht="15.95" thickBot="1">
      <c r="A224" s="143">
        <v>12</v>
      </c>
      <c r="B224" s="195" t="s">
        <v>134</v>
      </c>
      <c r="C224" s="168" t="s">
        <v>47</v>
      </c>
      <c r="D224" s="164">
        <f>SUM(F224:K224)</f>
        <v>175</v>
      </c>
      <c r="E224" s="66">
        <f>SUM(F224:J224)</f>
        <v>38</v>
      </c>
      <c r="F224" s="140">
        <f>SUM(L224:L224,R224:R224,X224:X224,AD224:AD224,AJ224:AJ224,AP224:AP224,AV224:AV224,BB224:BB224,BH224:BH224,BN224:BN224)</f>
        <v>0</v>
      </c>
      <c r="G224" s="141">
        <f>SUM(M224:M224,S224:S224,Y224:Y224,AE224:AE224,AK224:AK224,AQ224:AQ224,AW224:AW224,BC224:BC224,BI224:BI224,BO224:BO224)</f>
        <v>0</v>
      </c>
      <c r="H224" s="141">
        <f t="shared" si="107"/>
        <v>30</v>
      </c>
      <c r="I224" s="141">
        <f>SUM(O224:O224,U224:U224,AA224:AA224,AG224:AG224,AM224:AM224,AS224:AS224,AY224:AY224,BE224:BE224,BK224:BK224,BQ224:BQ224)</f>
        <v>6</v>
      </c>
      <c r="J224" s="141">
        <f>SUM(P224:P224,V224:V224,AB224:AB224,AH224:AH224,AN224:AN224,AT224:AT224,AZ224:AZ224,BF224:BF224,BL224:BL224,BR224:BR224)</f>
        <v>2</v>
      </c>
      <c r="K224" s="142">
        <f>SUM(Q224:Q224,W224:W224,AC224:AC224,AI224:AI224,AO224:AO224,AU224:AU224,BA224:BA224,BG224:BG224,BM224:BM224,BS224:BS224)</f>
        <v>137</v>
      </c>
      <c r="L224" s="67"/>
      <c r="M224" s="49"/>
      <c r="N224" s="49"/>
      <c r="O224" s="49"/>
      <c r="P224" s="49"/>
      <c r="Q224" s="50"/>
      <c r="R224" s="52"/>
      <c r="S224" s="10"/>
      <c r="T224" s="10"/>
      <c r="U224" s="10"/>
      <c r="V224" s="10"/>
      <c r="W224" s="151"/>
      <c r="X224" s="67"/>
      <c r="Y224" s="49"/>
      <c r="Z224" s="49"/>
      <c r="AA224" s="49"/>
      <c r="AB224" s="49"/>
      <c r="AC224" s="50"/>
      <c r="AD224" s="52"/>
      <c r="AE224" s="10"/>
      <c r="AF224" s="10"/>
      <c r="AG224" s="10"/>
      <c r="AH224" s="10"/>
      <c r="AI224" s="151"/>
      <c r="AJ224" s="67"/>
      <c r="AK224" s="49"/>
      <c r="AL224" s="49"/>
      <c r="AM224" s="49"/>
      <c r="AN224" s="49"/>
      <c r="AO224" s="50"/>
      <c r="AP224" s="52"/>
      <c r="AQ224" s="10"/>
      <c r="AR224" s="10"/>
      <c r="AS224" s="10"/>
      <c r="AT224" s="10"/>
      <c r="AU224" s="151"/>
      <c r="AV224" s="67"/>
      <c r="AW224" s="49"/>
      <c r="AX224" s="49"/>
      <c r="AY224" s="49"/>
      <c r="AZ224" s="49"/>
      <c r="BA224" s="50"/>
      <c r="BB224" s="52"/>
      <c r="BC224" s="10"/>
      <c r="BD224" s="10"/>
      <c r="BE224" s="10"/>
      <c r="BF224" s="10"/>
      <c r="BG224" s="151"/>
      <c r="BH224" s="67"/>
      <c r="BI224" s="49"/>
      <c r="BJ224" s="49"/>
      <c r="BK224" s="49"/>
      <c r="BL224" s="49"/>
      <c r="BM224" s="50"/>
      <c r="BN224" s="52">
        <v>0</v>
      </c>
      <c r="BO224" s="10"/>
      <c r="BP224" s="10">
        <v>30</v>
      </c>
      <c r="BQ224" s="10">
        <v>6</v>
      </c>
      <c r="BR224" s="10">
        <v>2</v>
      </c>
      <c r="BS224" s="151">
        <v>137</v>
      </c>
      <c r="BT224" s="70"/>
      <c r="BU224" s="63"/>
      <c r="BV224" s="63"/>
      <c r="BW224" s="63"/>
      <c r="BX224" s="63"/>
      <c r="BY224" s="63"/>
      <c r="BZ224" s="63"/>
      <c r="CA224" s="63"/>
      <c r="CB224" s="63"/>
      <c r="CC224" s="156">
        <v>7</v>
      </c>
      <c r="CD224" s="192">
        <v>7</v>
      </c>
      <c r="CE224" s="62">
        <f>ROUND(E224/25,1)</f>
        <v>1.5</v>
      </c>
      <c r="CF224" s="16">
        <v>6</v>
      </c>
      <c r="CG224" s="17">
        <v>7</v>
      </c>
      <c r="CH224"/>
      <c r="CI224"/>
    </row>
    <row r="225" spans="1:183" ht="15.95" customHeight="1" thickBot="1">
      <c r="A225" s="2"/>
      <c r="B225" s="128" t="s">
        <v>52</v>
      </c>
      <c r="C225" s="88"/>
      <c r="D225" s="165">
        <f t="shared" ref="D225:BO225" si="110">SUM(D213:D224)</f>
        <v>1400</v>
      </c>
      <c r="E225" s="53">
        <f t="shared" si="110"/>
        <v>417</v>
      </c>
      <c r="F225" s="88">
        <f t="shared" si="110"/>
        <v>90</v>
      </c>
      <c r="G225" s="89">
        <f t="shared" si="110"/>
        <v>0</v>
      </c>
      <c r="H225" s="89">
        <f t="shared" si="110"/>
        <v>236</v>
      </c>
      <c r="I225" s="89">
        <f t="shared" si="110"/>
        <v>68</v>
      </c>
      <c r="J225" s="89">
        <f t="shared" si="110"/>
        <v>23</v>
      </c>
      <c r="K225" s="68">
        <f t="shared" si="110"/>
        <v>983</v>
      </c>
      <c r="L225" s="149">
        <f t="shared" si="110"/>
        <v>0</v>
      </c>
      <c r="M225" s="150">
        <f t="shared" si="110"/>
        <v>0</v>
      </c>
      <c r="N225" s="150">
        <f t="shared" si="110"/>
        <v>0</v>
      </c>
      <c r="O225" s="150">
        <f t="shared" si="110"/>
        <v>0</v>
      </c>
      <c r="P225" s="150">
        <f t="shared" si="110"/>
        <v>0</v>
      </c>
      <c r="Q225" s="148">
        <f t="shared" si="110"/>
        <v>0</v>
      </c>
      <c r="R225" s="98">
        <f t="shared" si="110"/>
        <v>0</v>
      </c>
      <c r="S225" s="90">
        <f t="shared" si="110"/>
        <v>0</v>
      </c>
      <c r="T225" s="90">
        <f t="shared" si="110"/>
        <v>0</v>
      </c>
      <c r="U225" s="90">
        <f t="shared" si="110"/>
        <v>0</v>
      </c>
      <c r="V225" s="90">
        <f t="shared" si="110"/>
        <v>0</v>
      </c>
      <c r="W225" s="74">
        <f t="shared" si="110"/>
        <v>0</v>
      </c>
      <c r="X225" s="149">
        <f t="shared" si="110"/>
        <v>0</v>
      </c>
      <c r="Y225" s="150">
        <f t="shared" si="110"/>
        <v>0</v>
      </c>
      <c r="Z225" s="150">
        <f t="shared" si="110"/>
        <v>0</v>
      </c>
      <c r="AA225" s="150">
        <f t="shared" si="110"/>
        <v>0</v>
      </c>
      <c r="AB225" s="150">
        <f t="shared" si="110"/>
        <v>0</v>
      </c>
      <c r="AC225" s="148">
        <f t="shared" si="110"/>
        <v>0</v>
      </c>
      <c r="AD225" s="98">
        <f t="shared" si="110"/>
        <v>0</v>
      </c>
      <c r="AE225" s="90">
        <f t="shared" si="110"/>
        <v>0</v>
      </c>
      <c r="AF225" s="90">
        <f t="shared" si="110"/>
        <v>0</v>
      </c>
      <c r="AG225" s="90">
        <f t="shared" si="110"/>
        <v>0</v>
      </c>
      <c r="AH225" s="90">
        <f t="shared" si="110"/>
        <v>0</v>
      </c>
      <c r="AI225" s="74">
        <f t="shared" si="110"/>
        <v>0</v>
      </c>
      <c r="AJ225" s="149">
        <f t="shared" si="110"/>
        <v>0</v>
      </c>
      <c r="AK225" s="150">
        <f t="shared" si="110"/>
        <v>0</v>
      </c>
      <c r="AL225" s="150">
        <f t="shared" si="110"/>
        <v>0</v>
      </c>
      <c r="AM225" s="150">
        <f t="shared" si="110"/>
        <v>0</v>
      </c>
      <c r="AN225" s="150">
        <f t="shared" si="110"/>
        <v>0</v>
      </c>
      <c r="AO225" s="148">
        <f t="shared" si="110"/>
        <v>0</v>
      </c>
      <c r="AP225" s="98">
        <f t="shared" si="110"/>
        <v>0</v>
      </c>
      <c r="AQ225" s="90">
        <f t="shared" si="110"/>
        <v>0</v>
      </c>
      <c r="AR225" s="90">
        <f t="shared" si="110"/>
        <v>0</v>
      </c>
      <c r="AS225" s="90">
        <f t="shared" si="110"/>
        <v>0</v>
      </c>
      <c r="AT225" s="90">
        <f t="shared" si="110"/>
        <v>0</v>
      </c>
      <c r="AU225" s="74">
        <f t="shared" si="110"/>
        <v>0</v>
      </c>
      <c r="AV225" s="149">
        <f t="shared" si="110"/>
        <v>30</v>
      </c>
      <c r="AW225" s="150">
        <f t="shared" si="110"/>
        <v>0</v>
      </c>
      <c r="AX225" s="150">
        <f t="shared" si="110"/>
        <v>60</v>
      </c>
      <c r="AY225" s="150">
        <f t="shared" si="110"/>
        <v>18</v>
      </c>
      <c r="AZ225" s="150">
        <f t="shared" si="110"/>
        <v>6</v>
      </c>
      <c r="BA225" s="148">
        <f t="shared" si="110"/>
        <v>261</v>
      </c>
      <c r="BB225" s="98">
        <f t="shared" si="110"/>
        <v>30</v>
      </c>
      <c r="BC225" s="90">
        <f t="shared" si="110"/>
        <v>0</v>
      </c>
      <c r="BD225" s="90">
        <f t="shared" si="110"/>
        <v>36</v>
      </c>
      <c r="BE225" s="90">
        <f t="shared" si="110"/>
        <v>18</v>
      </c>
      <c r="BF225" s="90">
        <f t="shared" si="110"/>
        <v>6</v>
      </c>
      <c r="BG225" s="74">
        <f t="shared" si="110"/>
        <v>135</v>
      </c>
      <c r="BH225" s="149">
        <f t="shared" si="110"/>
        <v>20</v>
      </c>
      <c r="BI225" s="150">
        <f t="shared" si="110"/>
        <v>0</v>
      </c>
      <c r="BJ225" s="150">
        <f t="shared" si="110"/>
        <v>60</v>
      </c>
      <c r="BK225" s="150">
        <f t="shared" si="110"/>
        <v>14</v>
      </c>
      <c r="BL225" s="150">
        <f t="shared" si="110"/>
        <v>5</v>
      </c>
      <c r="BM225" s="148">
        <f t="shared" si="110"/>
        <v>276</v>
      </c>
      <c r="BN225" s="98">
        <f t="shared" si="110"/>
        <v>10</v>
      </c>
      <c r="BO225" s="90">
        <f t="shared" si="110"/>
        <v>0</v>
      </c>
      <c r="BP225" s="90">
        <f t="shared" ref="BP225:BS225" si="111">SUM(BP213:BP224)</f>
        <v>80</v>
      </c>
      <c r="BQ225" s="90">
        <f t="shared" si="111"/>
        <v>18</v>
      </c>
      <c r="BR225" s="90">
        <f t="shared" si="111"/>
        <v>6</v>
      </c>
      <c r="BS225" s="91">
        <f t="shared" si="111"/>
        <v>311</v>
      </c>
      <c r="BT225" s="293"/>
      <c r="BU225" s="294"/>
      <c r="BV225" s="294"/>
      <c r="BW225" s="294"/>
      <c r="BX225" s="294"/>
      <c r="BY225" s="294"/>
      <c r="BZ225" s="294"/>
      <c r="CA225" s="294"/>
      <c r="CB225" s="294"/>
      <c r="CC225" s="294"/>
      <c r="CD225" s="294"/>
      <c r="CE225" s="294"/>
      <c r="CF225" s="294"/>
      <c r="CG225" s="295"/>
    </row>
    <row r="226" spans="1:183" s="4" customFormat="1" ht="15.95" customHeight="1" thickBot="1">
      <c r="A226" s="276" t="s">
        <v>211</v>
      </c>
      <c r="B226" s="277"/>
      <c r="C226" s="278"/>
      <c r="D226" s="278"/>
      <c r="E226" s="278"/>
      <c r="F226" s="278"/>
      <c r="G226" s="278"/>
      <c r="H226" s="278"/>
      <c r="I226" s="278"/>
      <c r="J226" s="278"/>
      <c r="K226" s="278"/>
      <c r="L226" s="278"/>
      <c r="M226" s="278"/>
      <c r="N226" s="278"/>
      <c r="O226" s="278"/>
      <c r="P226" s="278"/>
      <c r="Q226" s="278"/>
      <c r="R226" s="278"/>
      <c r="S226" s="278"/>
      <c r="T226" s="278"/>
      <c r="U226" s="278"/>
      <c r="V226" s="278"/>
      <c r="W226" s="278"/>
      <c r="X226" s="278"/>
      <c r="Y226" s="278"/>
      <c r="Z226" s="278"/>
      <c r="AA226" s="278"/>
      <c r="AB226" s="278"/>
      <c r="AC226" s="278"/>
      <c r="AD226" s="278"/>
      <c r="AE226" s="278"/>
      <c r="AF226" s="278"/>
      <c r="AG226" s="278"/>
      <c r="AH226" s="278"/>
      <c r="AI226" s="278"/>
      <c r="AJ226" s="278"/>
      <c r="AK226" s="278"/>
      <c r="AL226" s="278"/>
      <c r="AM226" s="278"/>
      <c r="AN226" s="278"/>
      <c r="AO226" s="278"/>
      <c r="AP226" s="278"/>
      <c r="AQ226" s="278"/>
      <c r="AR226" s="278"/>
      <c r="AS226" s="278"/>
      <c r="AT226" s="278"/>
      <c r="AU226" s="278"/>
      <c r="AV226" s="278"/>
      <c r="AW226" s="278"/>
      <c r="AX226" s="278"/>
      <c r="AY226" s="278"/>
      <c r="AZ226" s="278"/>
      <c r="BA226" s="278"/>
      <c r="BB226" s="278"/>
      <c r="BC226" s="278"/>
      <c r="BD226" s="278"/>
      <c r="BE226" s="278"/>
      <c r="BF226" s="278"/>
      <c r="BG226" s="278"/>
      <c r="BH226" s="278"/>
      <c r="BI226" s="278"/>
      <c r="BJ226" s="278"/>
      <c r="BK226" s="278"/>
      <c r="BL226" s="278"/>
      <c r="BM226" s="278"/>
      <c r="BN226" s="278"/>
      <c r="BO226" s="278"/>
      <c r="BP226" s="278"/>
      <c r="BQ226" s="278"/>
      <c r="BR226" s="278"/>
      <c r="BS226" s="279"/>
      <c r="BT226" s="296"/>
      <c r="BU226" s="297"/>
      <c r="BV226" s="297"/>
      <c r="BW226" s="297"/>
      <c r="BX226" s="297"/>
      <c r="BY226" s="297"/>
      <c r="BZ226" s="297"/>
      <c r="CA226" s="297"/>
      <c r="CB226" s="297"/>
      <c r="CC226" s="297"/>
      <c r="CD226" s="297"/>
      <c r="CE226" s="297"/>
      <c r="CF226" s="297"/>
      <c r="CG226" s="298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</row>
    <row r="227" spans="1:183" s="4" customFormat="1">
      <c r="A227" s="130">
        <v>1</v>
      </c>
      <c r="B227" s="169" t="s">
        <v>212</v>
      </c>
      <c r="C227" s="166" t="s">
        <v>47</v>
      </c>
      <c r="D227" s="162">
        <f t="shared" ref="D227:D236" si="112">SUM(F227:K227)</f>
        <v>150</v>
      </c>
      <c r="E227" s="54">
        <f t="shared" ref="E227:E237" si="113">SUM(F227:J227)</f>
        <v>38</v>
      </c>
      <c r="F227" s="125">
        <f t="shared" ref="F227:H238" si="114">SUM(L227:L227,R227:R227,X227:X227,AD227:AD227,AJ227:AJ227,AP227:AP227,AV227:AV227,BB227:BB227,BH227:BH227,BN227:BN227)</f>
        <v>10</v>
      </c>
      <c r="G227" s="108">
        <f t="shared" si="114"/>
        <v>0</v>
      </c>
      <c r="H227" s="108">
        <f>SUM(N227:N227,T227:T227,Z227:Z227,AF227:AF227,AL227:AL227,AR227:AR227,AX227:AX227,BD227:BD227,BJ227:BJ227,BP227:BP227)</f>
        <v>20</v>
      </c>
      <c r="I227" s="108">
        <f t="shared" ref="I227:K237" si="115">SUM(O227:O227,U227:U227,AA227:AA227,AG227:AG227,AM227:AM227,AS227:AS227,AY227:AY227,BE227:BE227,BK227:BK227,BQ227:BQ227)</f>
        <v>6</v>
      </c>
      <c r="J227" s="108">
        <f t="shared" si="115"/>
        <v>2</v>
      </c>
      <c r="K227" s="133">
        <f t="shared" si="115"/>
        <v>112</v>
      </c>
      <c r="L227" s="95"/>
      <c r="M227" s="55"/>
      <c r="N227" s="55"/>
      <c r="O227" s="55"/>
      <c r="P227" s="55"/>
      <c r="Q227" s="56"/>
      <c r="R227" s="57"/>
      <c r="S227" s="14"/>
      <c r="T227" s="14"/>
      <c r="U227" s="14"/>
      <c r="V227" s="14"/>
      <c r="W227" s="102"/>
      <c r="X227" s="95"/>
      <c r="Y227" s="55"/>
      <c r="Z227" s="55"/>
      <c r="AA227" s="55"/>
      <c r="AB227" s="55"/>
      <c r="AC227" s="56"/>
      <c r="AD227" s="57"/>
      <c r="AE227" s="14"/>
      <c r="AF227" s="14"/>
      <c r="AG227" s="14"/>
      <c r="AH227" s="14"/>
      <c r="AI227" s="102"/>
      <c r="AJ227" s="95"/>
      <c r="AK227" s="55"/>
      <c r="AL227" s="55"/>
      <c r="AM227" s="55"/>
      <c r="AN227" s="55"/>
      <c r="AO227" s="56"/>
      <c r="AP227" s="57"/>
      <c r="AQ227" s="14"/>
      <c r="AR227" s="14"/>
      <c r="AS227" s="14"/>
      <c r="AT227" s="14"/>
      <c r="AU227" s="102"/>
      <c r="AV227" s="95">
        <v>10</v>
      </c>
      <c r="AW227" s="55"/>
      <c r="AX227" s="55">
        <v>20</v>
      </c>
      <c r="AY227" s="55">
        <v>6</v>
      </c>
      <c r="AZ227" s="55">
        <v>2</v>
      </c>
      <c r="BA227" s="56">
        <v>112</v>
      </c>
      <c r="BB227" s="57"/>
      <c r="BC227" s="14"/>
      <c r="BD227" s="14"/>
      <c r="BE227" s="14"/>
      <c r="BF227" s="14"/>
      <c r="BG227" s="102"/>
      <c r="BH227" s="95"/>
      <c r="BI227" s="55"/>
      <c r="BJ227" s="55"/>
      <c r="BK227" s="55"/>
      <c r="BL227" s="55"/>
      <c r="BM227" s="56"/>
      <c r="BN227" s="57"/>
      <c r="BO227" s="14"/>
      <c r="BP227" s="14"/>
      <c r="BQ227" s="14"/>
      <c r="BR227" s="14"/>
      <c r="BS227" s="102"/>
      <c r="BT227" s="137"/>
      <c r="BU227" s="58"/>
      <c r="BV227" s="58"/>
      <c r="BW227" s="58"/>
      <c r="BX227" s="58"/>
      <c r="BY227" s="58"/>
      <c r="BZ227" s="58">
        <v>6</v>
      </c>
      <c r="CA227" s="58"/>
      <c r="CB227" s="58"/>
      <c r="CC227" s="138"/>
      <c r="CD227" s="191">
        <v>6</v>
      </c>
      <c r="CE227" s="57">
        <f>ROUND(E227/25,1)</f>
        <v>1.5</v>
      </c>
      <c r="CF227" s="14">
        <v>4</v>
      </c>
      <c r="CG227" s="15">
        <v>6</v>
      </c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</row>
    <row r="228" spans="1:183" ht="15.6" customHeight="1">
      <c r="A228" s="131">
        <v>2</v>
      </c>
      <c r="B228" s="172" t="s">
        <v>213</v>
      </c>
      <c r="C228" s="167" t="s">
        <v>47</v>
      </c>
      <c r="D228" s="163">
        <f t="shared" si="112"/>
        <v>125</v>
      </c>
      <c r="E228" s="37">
        <f t="shared" si="113"/>
        <v>38</v>
      </c>
      <c r="F228" s="126">
        <f t="shared" si="114"/>
        <v>10</v>
      </c>
      <c r="G228" s="93">
        <f t="shared" si="114"/>
        <v>0</v>
      </c>
      <c r="H228" s="93">
        <f t="shared" si="114"/>
        <v>20</v>
      </c>
      <c r="I228" s="93">
        <f t="shared" si="115"/>
        <v>6</v>
      </c>
      <c r="J228" s="93">
        <f t="shared" si="115"/>
        <v>2</v>
      </c>
      <c r="K228" s="134">
        <f t="shared" si="115"/>
        <v>87</v>
      </c>
      <c r="L228" s="96"/>
      <c r="M228" s="39"/>
      <c r="N228" s="39"/>
      <c r="O228" s="39"/>
      <c r="P228" s="39"/>
      <c r="Q228" s="40"/>
      <c r="R228" s="41"/>
      <c r="S228" s="12"/>
      <c r="T228" s="12"/>
      <c r="U228" s="12"/>
      <c r="V228" s="12"/>
      <c r="W228" s="97"/>
      <c r="X228" s="96"/>
      <c r="Y228" s="39"/>
      <c r="Z228" s="39"/>
      <c r="AA228" s="39"/>
      <c r="AB228" s="39"/>
      <c r="AC228" s="40"/>
      <c r="AD228" s="41"/>
      <c r="AE228" s="12"/>
      <c r="AF228" s="12"/>
      <c r="AG228" s="12"/>
      <c r="AH228" s="12"/>
      <c r="AI228" s="97"/>
      <c r="AJ228" s="96"/>
      <c r="AK228" s="39"/>
      <c r="AL228" s="39"/>
      <c r="AM228" s="39"/>
      <c r="AN228" s="39"/>
      <c r="AO228" s="40"/>
      <c r="AP228" s="41"/>
      <c r="AQ228" s="12"/>
      <c r="AR228" s="12"/>
      <c r="AS228" s="12"/>
      <c r="AT228" s="12"/>
      <c r="AU228" s="97"/>
      <c r="AV228" s="96">
        <v>10</v>
      </c>
      <c r="AW228" s="39"/>
      <c r="AX228" s="39">
        <v>20</v>
      </c>
      <c r="AY228" s="39">
        <v>6</v>
      </c>
      <c r="AZ228" s="39">
        <v>2</v>
      </c>
      <c r="BA228" s="40">
        <v>87</v>
      </c>
      <c r="BB228" s="41"/>
      <c r="BC228" s="12"/>
      <c r="BD228" s="12"/>
      <c r="BE228" s="12"/>
      <c r="BF228" s="12"/>
      <c r="BG228" s="97"/>
      <c r="BH228" s="96"/>
      <c r="BI228" s="39"/>
      <c r="BJ228" s="39"/>
      <c r="BK228" s="39"/>
      <c r="BL228" s="39"/>
      <c r="BM228" s="40"/>
      <c r="BN228" s="41"/>
      <c r="BO228" s="12"/>
      <c r="BP228" s="12"/>
      <c r="BQ228" s="12"/>
      <c r="BR228" s="12"/>
      <c r="BS228" s="97"/>
      <c r="BT228" s="122"/>
      <c r="BU228" s="46"/>
      <c r="BV228" s="46"/>
      <c r="BW228" s="46"/>
      <c r="BX228" s="46"/>
      <c r="BY228" s="46"/>
      <c r="BZ228" s="46">
        <v>5</v>
      </c>
      <c r="CA228" s="46"/>
      <c r="CB228" s="46"/>
      <c r="CC228" s="139"/>
      <c r="CD228" s="186">
        <v>5</v>
      </c>
      <c r="CE228" s="41">
        <f t="shared" ref="CE228:CE237" si="116">ROUND(E228/25,1)</f>
        <v>1.5</v>
      </c>
      <c r="CF228" s="12">
        <v>4</v>
      </c>
      <c r="CG228" s="13">
        <v>5</v>
      </c>
      <c r="CH228"/>
      <c r="CI228"/>
    </row>
    <row r="229" spans="1:183">
      <c r="A229" s="131">
        <v>3</v>
      </c>
      <c r="B229" s="172" t="s">
        <v>214</v>
      </c>
      <c r="C229" s="167" t="s">
        <v>47</v>
      </c>
      <c r="D229" s="163">
        <f t="shared" si="112"/>
        <v>100</v>
      </c>
      <c r="E229" s="37">
        <f t="shared" si="113"/>
        <v>38</v>
      </c>
      <c r="F229" s="126">
        <f t="shared" si="114"/>
        <v>10</v>
      </c>
      <c r="G229" s="93">
        <f t="shared" si="114"/>
        <v>0</v>
      </c>
      <c r="H229" s="93">
        <f t="shared" si="114"/>
        <v>20</v>
      </c>
      <c r="I229" s="93">
        <f t="shared" si="115"/>
        <v>6</v>
      </c>
      <c r="J229" s="93">
        <f t="shared" si="115"/>
        <v>2</v>
      </c>
      <c r="K229" s="134">
        <f t="shared" si="115"/>
        <v>62</v>
      </c>
      <c r="L229" s="96"/>
      <c r="M229" s="39"/>
      <c r="N229" s="39"/>
      <c r="O229" s="39"/>
      <c r="P229" s="39"/>
      <c r="Q229" s="40"/>
      <c r="R229" s="41"/>
      <c r="S229" s="12"/>
      <c r="T229" s="12"/>
      <c r="U229" s="12"/>
      <c r="V229" s="12"/>
      <c r="W229" s="97"/>
      <c r="X229" s="96"/>
      <c r="Y229" s="39"/>
      <c r="Z229" s="39"/>
      <c r="AA229" s="39"/>
      <c r="AB229" s="39"/>
      <c r="AC229" s="40"/>
      <c r="AD229" s="41"/>
      <c r="AE229" s="12"/>
      <c r="AF229" s="12"/>
      <c r="AG229" s="12"/>
      <c r="AH229" s="12"/>
      <c r="AI229" s="97"/>
      <c r="AJ229" s="96"/>
      <c r="AK229" s="39"/>
      <c r="AL229" s="39"/>
      <c r="AM229" s="39"/>
      <c r="AN229" s="39"/>
      <c r="AO229" s="40"/>
      <c r="AP229" s="41"/>
      <c r="AQ229" s="12"/>
      <c r="AR229" s="12"/>
      <c r="AS229" s="12"/>
      <c r="AT229" s="12"/>
      <c r="AU229" s="97"/>
      <c r="AV229" s="96">
        <v>10</v>
      </c>
      <c r="AW229" s="39"/>
      <c r="AX229" s="39">
        <v>20</v>
      </c>
      <c r="AY229" s="39">
        <v>6</v>
      </c>
      <c r="AZ229" s="39">
        <v>2</v>
      </c>
      <c r="BA229" s="40">
        <v>62</v>
      </c>
      <c r="BB229" s="41"/>
      <c r="BC229" s="12"/>
      <c r="BD229" s="12"/>
      <c r="BE229" s="12"/>
      <c r="BF229" s="12"/>
      <c r="BG229" s="97"/>
      <c r="BH229" s="96"/>
      <c r="BI229" s="39"/>
      <c r="BJ229" s="39"/>
      <c r="BK229" s="39"/>
      <c r="BL229" s="39"/>
      <c r="BM229" s="40"/>
      <c r="BN229" s="41"/>
      <c r="BO229" s="12"/>
      <c r="BP229" s="12"/>
      <c r="BQ229" s="12"/>
      <c r="BR229" s="12"/>
      <c r="BS229" s="97"/>
      <c r="BT229" s="122"/>
      <c r="BU229" s="46"/>
      <c r="BV229" s="46"/>
      <c r="BW229" s="46"/>
      <c r="BX229" s="46"/>
      <c r="BY229" s="46"/>
      <c r="BZ229" s="46">
        <v>4</v>
      </c>
      <c r="CA229" s="46"/>
      <c r="CB229" s="46"/>
      <c r="CC229" s="139"/>
      <c r="CD229" s="186">
        <v>4</v>
      </c>
      <c r="CE229" s="41">
        <f t="shared" si="116"/>
        <v>1.5</v>
      </c>
      <c r="CF229" s="12">
        <v>3</v>
      </c>
      <c r="CG229" s="13">
        <v>4</v>
      </c>
      <c r="CH229"/>
      <c r="CI229"/>
    </row>
    <row r="230" spans="1:183" ht="16.899999999999999" customHeight="1">
      <c r="A230" s="131">
        <v>4</v>
      </c>
      <c r="B230" s="172" t="s">
        <v>126</v>
      </c>
      <c r="C230" s="167" t="s">
        <v>47</v>
      </c>
      <c r="D230" s="163">
        <f t="shared" si="112"/>
        <v>75</v>
      </c>
      <c r="E230" s="37">
        <f t="shared" si="113"/>
        <v>30</v>
      </c>
      <c r="F230" s="126">
        <f t="shared" si="114"/>
        <v>10</v>
      </c>
      <c r="G230" s="93">
        <f t="shared" si="114"/>
        <v>0</v>
      </c>
      <c r="H230" s="93">
        <f t="shared" si="114"/>
        <v>12</v>
      </c>
      <c r="I230" s="93">
        <f t="shared" si="115"/>
        <v>6</v>
      </c>
      <c r="J230" s="93">
        <f t="shared" si="115"/>
        <v>2</v>
      </c>
      <c r="K230" s="134">
        <f t="shared" si="115"/>
        <v>45</v>
      </c>
      <c r="L230" s="96"/>
      <c r="M230" s="39"/>
      <c r="N230" s="39"/>
      <c r="O230" s="39"/>
      <c r="P230" s="39"/>
      <c r="Q230" s="40"/>
      <c r="R230" s="41"/>
      <c r="S230" s="12"/>
      <c r="T230" s="12"/>
      <c r="U230" s="12"/>
      <c r="V230" s="12"/>
      <c r="W230" s="97"/>
      <c r="X230" s="96"/>
      <c r="Y230" s="39"/>
      <c r="Z230" s="39"/>
      <c r="AA230" s="39"/>
      <c r="AB230" s="39"/>
      <c r="AC230" s="40"/>
      <c r="AD230" s="41"/>
      <c r="AE230" s="12"/>
      <c r="AF230" s="12"/>
      <c r="AG230" s="12"/>
      <c r="AH230" s="12"/>
      <c r="AI230" s="97"/>
      <c r="AJ230" s="96"/>
      <c r="AK230" s="39"/>
      <c r="AL230" s="39"/>
      <c r="AM230" s="39"/>
      <c r="AN230" s="39"/>
      <c r="AO230" s="40"/>
      <c r="AP230" s="41"/>
      <c r="AQ230" s="12"/>
      <c r="AR230" s="12"/>
      <c r="AS230" s="12"/>
      <c r="AT230" s="12"/>
      <c r="AU230" s="97"/>
      <c r="AV230" s="96"/>
      <c r="AW230" s="39"/>
      <c r="AX230" s="39"/>
      <c r="AY230" s="39"/>
      <c r="AZ230" s="39"/>
      <c r="BA230" s="40"/>
      <c r="BB230" s="41">
        <v>10</v>
      </c>
      <c r="BC230" s="12"/>
      <c r="BD230" s="12">
        <v>12</v>
      </c>
      <c r="BE230" s="12">
        <v>6</v>
      </c>
      <c r="BF230" s="12">
        <v>2</v>
      </c>
      <c r="BG230" s="97">
        <v>45</v>
      </c>
      <c r="BH230" s="96"/>
      <c r="BI230" s="39"/>
      <c r="BJ230" s="39"/>
      <c r="BK230" s="39"/>
      <c r="BL230" s="39"/>
      <c r="BM230" s="40"/>
      <c r="BN230" s="41"/>
      <c r="BO230" s="12"/>
      <c r="BP230" s="12"/>
      <c r="BQ230" s="12"/>
      <c r="BR230" s="12"/>
      <c r="BS230" s="97"/>
      <c r="BT230" s="122"/>
      <c r="BU230" s="46"/>
      <c r="BV230" s="46"/>
      <c r="BW230" s="46"/>
      <c r="BX230" s="46"/>
      <c r="BY230" s="46"/>
      <c r="BZ230" s="46"/>
      <c r="CA230" s="46">
        <v>3</v>
      </c>
      <c r="CB230" s="46"/>
      <c r="CC230" s="139"/>
      <c r="CD230" s="186">
        <v>3</v>
      </c>
      <c r="CE230" s="41">
        <f t="shared" si="116"/>
        <v>1.2</v>
      </c>
      <c r="CF230" s="12">
        <v>2</v>
      </c>
      <c r="CG230" s="13">
        <v>3</v>
      </c>
      <c r="CH230"/>
      <c r="CI230"/>
    </row>
    <row r="231" spans="1:183" s="174" customFormat="1" ht="30.95">
      <c r="A231" s="131">
        <v>5</v>
      </c>
      <c r="B231" s="171" t="s">
        <v>215</v>
      </c>
      <c r="C231" s="167" t="s">
        <v>47</v>
      </c>
      <c r="D231" s="163">
        <f t="shared" si="112"/>
        <v>75</v>
      </c>
      <c r="E231" s="37">
        <f t="shared" si="113"/>
        <v>30</v>
      </c>
      <c r="F231" s="126">
        <f t="shared" si="114"/>
        <v>10</v>
      </c>
      <c r="G231" s="93">
        <f t="shared" si="114"/>
        <v>0</v>
      </c>
      <c r="H231" s="93">
        <f t="shared" si="114"/>
        <v>12</v>
      </c>
      <c r="I231" s="93">
        <f t="shared" si="115"/>
        <v>6</v>
      </c>
      <c r="J231" s="93">
        <f t="shared" si="115"/>
        <v>2</v>
      </c>
      <c r="K231" s="134">
        <f t="shared" si="115"/>
        <v>45</v>
      </c>
      <c r="L231" s="96"/>
      <c r="M231" s="39"/>
      <c r="N231" s="39"/>
      <c r="O231" s="39"/>
      <c r="P231" s="39"/>
      <c r="Q231" s="40"/>
      <c r="R231" s="41"/>
      <c r="S231" s="12"/>
      <c r="T231" s="12"/>
      <c r="U231" s="12"/>
      <c r="V231" s="12"/>
      <c r="W231" s="97"/>
      <c r="X231" s="96"/>
      <c r="Y231" s="39"/>
      <c r="Z231" s="39"/>
      <c r="AA231" s="39"/>
      <c r="AB231" s="39"/>
      <c r="AC231" s="40"/>
      <c r="AD231" s="41"/>
      <c r="AE231" s="12"/>
      <c r="AF231" s="12"/>
      <c r="AG231" s="12"/>
      <c r="AH231" s="12"/>
      <c r="AI231" s="97"/>
      <c r="AJ231" s="96"/>
      <c r="AK231" s="39"/>
      <c r="AL231" s="39"/>
      <c r="AM231" s="39"/>
      <c r="AN231" s="39"/>
      <c r="AO231" s="40"/>
      <c r="AP231" s="41"/>
      <c r="AQ231" s="12"/>
      <c r="AR231" s="12"/>
      <c r="AS231" s="12"/>
      <c r="AT231" s="12"/>
      <c r="AU231" s="97"/>
      <c r="AV231" s="96"/>
      <c r="AW231" s="39"/>
      <c r="AX231" s="39"/>
      <c r="AY231" s="39"/>
      <c r="AZ231" s="39"/>
      <c r="BA231" s="40"/>
      <c r="BB231" s="41">
        <v>10</v>
      </c>
      <c r="BC231" s="12"/>
      <c r="BD231" s="12">
        <v>12</v>
      </c>
      <c r="BE231" s="12">
        <v>6</v>
      </c>
      <c r="BF231" s="12">
        <v>2</v>
      </c>
      <c r="BG231" s="97">
        <v>45</v>
      </c>
      <c r="BH231" s="96"/>
      <c r="BI231" s="39"/>
      <c r="BJ231" s="39"/>
      <c r="BK231" s="39"/>
      <c r="BL231" s="39"/>
      <c r="BM231" s="40"/>
      <c r="BN231" s="41"/>
      <c r="BO231" s="12"/>
      <c r="BP231" s="12"/>
      <c r="BQ231" s="12"/>
      <c r="BR231" s="12"/>
      <c r="BS231" s="97"/>
      <c r="BT231" s="122"/>
      <c r="BU231" s="46"/>
      <c r="BV231" s="46"/>
      <c r="BW231" s="46"/>
      <c r="BX231" s="46"/>
      <c r="BY231" s="46"/>
      <c r="BZ231" s="46"/>
      <c r="CA231" s="46">
        <v>3</v>
      </c>
      <c r="CB231" s="46"/>
      <c r="CC231" s="139"/>
      <c r="CD231" s="186">
        <v>3</v>
      </c>
      <c r="CE231" s="41">
        <f t="shared" si="116"/>
        <v>1.2</v>
      </c>
      <c r="CF231" s="12">
        <v>3</v>
      </c>
      <c r="CG231" s="13">
        <v>3</v>
      </c>
    </row>
    <row r="232" spans="1:183" s="174" customFormat="1">
      <c r="A232" s="131">
        <v>6</v>
      </c>
      <c r="B232" s="172" t="s">
        <v>216</v>
      </c>
      <c r="C232" s="167" t="s">
        <v>47</v>
      </c>
      <c r="D232" s="163">
        <f t="shared" si="112"/>
        <v>75</v>
      </c>
      <c r="E232" s="37">
        <f t="shared" si="113"/>
        <v>30</v>
      </c>
      <c r="F232" s="126">
        <f t="shared" si="114"/>
        <v>10</v>
      </c>
      <c r="G232" s="93">
        <f t="shared" si="114"/>
        <v>0</v>
      </c>
      <c r="H232" s="93">
        <f t="shared" si="114"/>
        <v>12</v>
      </c>
      <c r="I232" s="93">
        <f t="shared" si="115"/>
        <v>6</v>
      </c>
      <c r="J232" s="93">
        <f t="shared" si="115"/>
        <v>2</v>
      </c>
      <c r="K232" s="134">
        <f t="shared" si="115"/>
        <v>45</v>
      </c>
      <c r="L232" s="96"/>
      <c r="M232" s="39"/>
      <c r="N232" s="39"/>
      <c r="O232" s="39"/>
      <c r="P232" s="39"/>
      <c r="Q232" s="40"/>
      <c r="R232" s="41"/>
      <c r="S232" s="12"/>
      <c r="T232" s="12"/>
      <c r="U232" s="12"/>
      <c r="V232" s="12"/>
      <c r="W232" s="97"/>
      <c r="X232" s="96"/>
      <c r="Y232" s="39"/>
      <c r="Z232" s="39"/>
      <c r="AA232" s="39"/>
      <c r="AB232" s="39"/>
      <c r="AC232" s="40"/>
      <c r="AD232" s="41"/>
      <c r="AE232" s="12"/>
      <c r="AF232" s="12"/>
      <c r="AG232" s="12"/>
      <c r="AH232" s="12"/>
      <c r="AI232" s="97"/>
      <c r="AJ232" s="96"/>
      <c r="AK232" s="39"/>
      <c r="AL232" s="39"/>
      <c r="AM232" s="39"/>
      <c r="AN232" s="39"/>
      <c r="AO232" s="40"/>
      <c r="AP232" s="41"/>
      <c r="AQ232" s="12"/>
      <c r="AR232" s="12"/>
      <c r="AS232" s="12"/>
      <c r="AT232" s="12"/>
      <c r="AU232" s="97"/>
      <c r="AV232" s="96"/>
      <c r="AW232" s="39"/>
      <c r="AX232" s="39"/>
      <c r="AY232" s="39"/>
      <c r="AZ232" s="39"/>
      <c r="BA232" s="40"/>
      <c r="BB232" s="41">
        <v>10</v>
      </c>
      <c r="BC232" s="12"/>
      <c r="BD232" s="12">
        <v>12</v>
      </c>
      <c r="BE232" s="12">
        <v>6</v>
      </c>
      <c r="BF232" s="12">
        <v>2</v>
      </c>
      <c r="BG232" s="97">
        <v>45</v>
      </c>
      <c r="BH232" s="96"/>
      <c r="BI232" s="39"/>
      <c r="BJ232" s="39"/>
      <c r="BK232" s="39"/>
      <c r="BL232" s="39"/>
      <c r="BM232" s="40"/>
      <c r="BN232" s="41"/>
      <c r="BO232" s="12"/>
      <c r="BP232" s="12"/>
      <c r="BQ232" s="12"/>
      <c r="BR232" s="12"/>
      <c r="BS232" s="97"/>
      <c r="BT232" s="122"/>
      <c r="BU232" s="46"/>
      <c r="BV232" s="46"/>
      <c r="BW232" s="46"/>
      <c r="BX232" s="46"/>
      <c r="BY232" s="46"/>
      <c r="BZ232" s="46"/>
      <c r="CA232" s="46">
        <v>3</v>
      </c>
      <c r="CB232" s="46"/>
      <c r="CC232" s="139"/>
      <c r="CD232" s="186">
        <v>3</v>
      </c>
      <c r="CE232" s="41">
        <f t="shared" si="116"/>
        <v>1.2</v>
      </c>
      <c r="CF232" s="12">
        <v>3</v>
      </c>
      <c r="CG232" s="13">
        <v>3</v>
      </c>
    </row>
    <row r="233" spans="1:183">
      <c r="A233" s="131">
        <v>7</v>
      </c>
      <c r="B233" s="172" t="s">
        <v>217</v>
      </c>
      <c r="C233" s="167" t="s">
        <v>47</v>
      </c>
      <c r="D233" s="163">
        <f t="shared" si="112"/>
        <v>150</v>
      </c>
      <c r="E233" s="37">
        <f t="shared" si="113"/>
        <v>38</v>
      </c>
      <c r="F233" s="126">
        <f t="shared" si="114"/>
        <v>10</v>
      </c>
      <c r="G233" s="93">
        <f t="shared" si="114"/>
        <v>0</v>
      </c>
      <c r="H233" s="93">
        <f t="shared" si="114"/>
        <v>20</v>
      </c>
      <c r="I233" s="93">
        <f t="shared" si="115"/>
        <v>6</v>
      </c>
      <c r="J233" s="93">
        <f t="shared" si="115"/>
        <v>2</v>
      </c>
      <c r="K233" s="134">
        <f t="shared" si="115"/>
        <v>112</v>
      </c>
      <c r="L233" s="96"/>
      <c r="M233" s="39"/>
      <c r="N233" s="39"/>
      <c r="O233" s="39"/>
      <c r="P233" s="39"/>
      <c r="Q233" s="40"/>
      <c r="R233" s="41"/>
      <c r="S233" s="12"/>
      <c r="T233" s="12"/>
      <c r="U233" s="12"/>
      <c r="V233" s="12"/>
      <c r="W233" s="97"/>
      <c r="X233" s="96"/>
      <c r="Y233" s="39"/>
      <c r="Z233" s="39"/>
      <c r="AA233" s="39"/>
      <c r="AB233" s="39"/>
      <c r="AC233" s="40"/>
      <c r="AD233" s="41"/>
      <c r="AE233" s="12"/>
      <c r="AF233" s="12"/>
      <c r="AG233" s="12"/>
      <c r="AH233" s="12"/>
      <c r="AI233" s="97"/>
      <c r="AJ233" s="96"/>
      <c r="AK233" s="39"/>
      <c r="AL233" s="39"/>
      <c r="AM233" s="39"/>
      <c r="AN233" s="39"/>
      <c r="AO233" s="40"/>
      <c r="AP233" s="41"/>
      <c r="AQ233" s="12"/>
      <c r="AR233" s="12"/>
      <c r="AS233" s="12"/>
      <c r="AT233" s="12"/>
      <c r="AU233" s="97"/>
      <c r="AV233" s="96"/>
      <c r="AW233" s="39"/>
      <c r="AX233" s="39"/>
      <c r="AY233" s="39"/>
      <c r="AZ233" s="39"/>
      <c r="BA233" s="40"/>
      <c r="BB233" s="41"/>
      <c r="BC233" s="12"/>
      <c r="BD233" s="12"/>
      <c r="BE233" s="12"/>
      <c r="BF233" s="12"/>
      <c r="BG233" s="97"/>
      <c r="BH233" s="96">
        <v>10</v>
      </c>
      <c r="BI233" s="39"/>
      <c r="BJ233" s="39">
        <v>20</v>
      </c>
      <c r="BK233" s="39">
        <v>6</v>
      </c>
      <c r="BL233" s="39">
        <v>2</v>
      </c>
      <c r="BM233" s="40">
        <v>112</v>
      </c>
      <c r="BN233" s="41"/>
      <c r="BO233" s="12"/>
      <c r="BP233" s="12"/>
      <c r="BQ233" s="12"/>
      <c r="BR233" s="12"/>
      <c r="BS233" s="97"/>
      <c r="BT233" s="122"/>
      <c r="BU233" s="46"/>
      <c r="BV233" s="46"/>
      <c r="BW233" s="46"/>
      <c r="BX233" s="46"/>
      <c r="BY233" s="46"/>
      <c r="BZ233" s="46"/>
      <c r="CA233" s="46"/>
      <c r="CB233" s="46">
        <v>6</v>
      </c>
      <c r="CC233" s="139"/>
      <c r="CD233" s="186">
        <v>6</v>
      </c>
      <c r="CE233" s="41">
        <f t="shared" si="116"/>
        <v>1.5</v>
      </c>
      <c r="CF233" s="12">
        <v>5</v>
      </c>
      <c r="CG233" s="13">
        <v>6</v>
      </c>
      <c r="CH233"/>
      <c r="CI233"/>
    </row>
    <row r="234" spans="1:183" ht="30" customHeight="1">
      <c r="A234" s="131">
        <v>8</v>
      </c>
      <c r="B234" s="171" t="s">
        <v>218</v>
      </c>
      <c r="C234" s="167" t="s">
        <v>47</v>
      </c>
      <c r="D234" s="163">
        <f t="shared" si="112"/>
        <v>125</v>
      </c>
      <c r="E234" s="37">
        <f t="shared" si="113"/>
        <v>38</v>
      </c>
      <c r="F234" s="126">
        <f t="shared" si="114"/>
        <v>10</v>
      </c>
      <c r="G234" s="93">
        <f t="shared" si="114"/>
        <v>0</v>
      </c>
      <c r="H234" s="93">
        <f t="shared" si="114"/>
        <v>20</v>
      </c>
      <c r="I234" s="93">
        <f t="shared" si="115"/>
        <v>6</v>
      </c>
      <c r="J234" s="93">
        <f t="shared" si="115"/>
        <v>2</v>
      </c>
      <c r="K234" s="134">
        <f t="shared" si="115"/>
        <v>87</v>
      </c>
      <c r="L234" s="96"/>
      <c r="M234" s="39"/>
      <c r="N234" s="39"/>
      <c r="O234" s="39"/>
      <c r="P234" s="39"/>
      <c r="Q234" s="40"/>
      <c r="R234" s="41"/>
      <c r="S234" s="12"/>
      <c r="T234" s="12"/>
      <c r="U234" s="12"/>
      <c r="V234" s="12"/>
      <c r="W234" s="97"/>
      <c r="X234" s="96"/>
      <c r="Y234" s="39"/>
      <c r="Z234" s="39"/>
      <c r="AA234" s="39"/>
      <c r="AB234" s="39"/>
      <c r="AC234" s="40"/>
      <c r="AD234" s="41"/>
      <c r="AE234" s="12"/>
      <c r="AF234" s="12"/>
      <c r="AG234" s="12"/>
      <c r="AH234" s="12"/>
      <c r="AI234" s="97"/>
      <c r="AJ234" s="96"/>
      <c r="AK234" s="39"/>
      <c r="AL234" s="39"/>
      <c r="AM234" s="39"/>
      <c r="AN234" s="39"/>
      <c r="AO234" s="40"/>
      <c r="AP234" s="41"/>
      <c r="AQ234" s="12"/>
      <c r="AR234" s="12"/>
      <c r="AS234" s="12"/>
      <c r="AT234" s="12"/>
      <c r="AU234" s="97"/>
      <c r="AV234" s="96"/>
      <c r="AW234" s="39"/>
      <c r="AX234" s="39"/>
      <c r="AY234" s="39"/>
      <c r="AZ234" s="39"/>
      <c r="BA234" s="40"/>
      <c r="BB234" s="41"/>
      <c r="BC234" s="12"/>
      <c r="BD234" s="12"/>
      <c r="BE234" s="12"/>
      <c r="BF234" s="12"/>
      <c r="BG234" s="97"/>
      <c r="BH234" s="96">
        <v>10</v>
      </c>
      <c r="BI234" s="39"/>
      <c r="BJ234" s="39">
        <v>20</v>
      </c>
      <c r="BK234" s="39">
        <v>6</v>
      </c>
      <c r="BL234" s="39">
        <v>2</v>
      </c>
      <c r="BM234" s="40">
        <v>87</v>
      </c>
      <c r="BN234" s="41"/>
      <c r="BO234" s="12"/>
      <c r="BP234" s="12"/>
      <c r="BQ234" s="12"/>
      <c r="BR234" s="12"/>
      <c r="BS234" s="97"/>
      <c r="BT234" s="122"/>
      <c r="BU234" s="46"/>
      <c r="BV234" s="46"/>
      <c r="BW234" s="46"/>
      <c r="BX234" s="46"/>
      <c r="BY234" s="46"/>
      <c r="BZ234" s="46"/>
      <c r="CA234" s="46"/>
      <c r="CB234" s="46">
        <v>5</v>
      </c>
      <c r="CC234" s="139"/>
      <c r="CD234" s="186">
        <v>5</v>
      </c>
      <c r="CE234" s="41">
        <f t="shared" si="116"/>
        <v>1.5</v>
      </c>
      <c r="CF234" s="12">
        <v>4</v>
      </c>
      <c r="CG234" s="13">
        <v>5</v>
      </c>
      <c r="CH234"/>
      <c r="CI234"/>
    </row>
    <row r="235" spans="1:183">
      <c r="A235" s="131">
        <v>9</v>
      </c>
      <c r="B235" s="172" t="s">
        <v>131</v>
      </c>
      <c r="C235" s="167" t="s">
        <v>47</v>
      </c>
      <c r="D235" s="163">
        <f t="shared" si="112"/>
        <v>100</v>
      </c>
      <c r="E235" s="37">
        <f t="shared" si="113"/>
        <v>23</v>
      </c>
      <c r="F235" s="126">
        <f t="shared" si="114"/>
        <v>0</v>
      </c>
      <c r="G235" s="93">
        <f t="shared" si="114"/>
        <v>0</v>
      </c>
      <c r="H235" s="93">
        <f t="shared" si="114"/>
        <v>20</v>
      </c>
      <c r="I235" s="93">
        <f t="shared" si="115"/>
        <v>2</v>
      </c>
      <c r="J235" s="93">
        <f t="shared" si="115"/>
        <v>1</v>
      </c>
      <c r="K235" s="134">
        <f t="shared" si="115"/>
        <v>77</v>
      </c>
      <c r="L235" s="96"/>
      <c r="M235" s="39"/>
      <c r="N235" s="39"/>
      <c r="O235" s="39"/>
      <c r="P235" s="39"/>
      <c r="Q235" s="40"/>
      <c r="R235" s="41"/>
      <c r="S235" s="12"/>
      <c r="T235" s="12"/>
      <c r="U235" s="12"/>
      <c r="V235" s="12"/>
      <c r="W235" s="97"/>
      <c r="X235" s="96"/>
      <c r="Y235" s="39"/>
      <c r="Z235" s="39"/>
      <c r="AA235" s="39"/>
      <c r="AB235" s="39"/>
      <c r="AC235" s="40"/>
      <c r="AD235" s="41"/>
      <c r="AE235" s="12"/>
      <c r="AF235" s="12"/>
      <c r="AG235" s="12"/>
      <c r="AH235" s="12"/>
      <c r="AI235" s="97"/>
      <c r="AJ235" s="96"/>
      <c r="AK235" s="39"/>
      <c r="AL235" s="39"/>
      <c r="AM235" s="39"/>
      <c r="AN235" s="39"/>
      <c r="AO235" s="40"/>
      <c r="AP235" s="41"/>
      <c r="AQ235" s="12"/>
      <c r="AR235" s="12"/>
      <c r="AS235" s="12"/>
      <c r="AT235" s="12"/>
      <c r="AU235" s="97"/>
      <c r="AV235" s="96"/>
      <c r="AW235" s="39"/>
      <c r="AX235" s="39"/>
      <c r="AY235" s="39"/>
      <c r="AZ235" s="39"/>
      <c r="BA235" s="40"/>
      <c r="BB235" s="41"/>
      <c r="BC235" s="12"/>
      <c r="BD235" s="12"/>
      <c r="BE235" s="12"/>
      <c r="BF235" s="12"/>
      <c r="BG235" s="97"/>
      <c r="BH235" s="96"/>
      <c r="BI235" s="39"/>
      <c r="BJ235" s="39">
        <v>20</v>
      </c>
      <c r="BK235" s="39">
        <v>2</v>
      </c>
      <c r="BL235" s="39">
        <v>1</v>
      </c>
      <c r="BM235" s="40">
        <v>77</v>
      </c>
      <c r="BN235" s="41"/>
      <c r="BO235" s="12"/>
      <c r="BP235" s="12"/>
      <c r="BQ235" s="12"/>
      <c r="BR235" s="12"/>
      <c r="BS235" s="97"/>
      <c r="BT235" s="122"/>
      <c r="BU235" s="46"/>
      <c r="BV235" s="46"/>
      <c r="BW235" s="46"/>
      <c r="BX235" s="46"/>
      <c r="BY235" s="46"/>
      <c r="BZ235" s="46"/>
      <c r="CA235" s="46"/>
      <c r="CB235" s="46">
        <v>4</v>
      </c>
      <c r="CC235" s="139"/>
      <c r="CD235" s="186">
        <v>4</v>
      </c>
      <c r="CE235" s="41">
        <f t="shared" si="116"/>
        <v>0.9</v>
      </c>
      <c r="CF235" s="12">
        <v>4</v>
      </c>
      <c r="CG235" s="13">
        <v>4</v>
      </c>
      <c r="CH235"/>
      <c r="CI235"/>
    </row>
    <row r="236" spans="1:183">
      <c r="A236" s="131">
        <v>10</v>
      </c>
      <c r="B236" s="172" t="s">
        <v>219</v>
      </c>
      <c r="C236" s="167" t="s">
        <v>47</v>
      </c>
      <c r="D236" s="163">
        <f t="shared" si="112"/>
        <v>100</v>
      </c>
      <c r="E236" s="37">
        <f t="shared" si="113"/>
        <v>38</v>
      </c>
      <c r="F236" s="126">
        <f>SUM(L236:L236,R236:R236,X236:X236,AD236:AD236,AJ236:AJ236,AP236:AP236,AV236:AV236,BB236:BB236,BH236:BH236,BN236:BN236)</f>
        <v>10</v>
      </c>
      <c r="G236" s="93">
        <f t="shared" si="114"/>
        <v>0</v>
      </c>
      <c r="H236" s="93">
        <f t="shared" si="114"/>
        <v>20</v>
      </c>
      <c r="I236" s="93">
        <f t="shared" si="115"/>
        <v>6</v>
      </c>
      <c r="J236" s="93">
        <f t="shared" si="115"/>
        <v>2</v>
      </c>
      <c r="K236" s="134">
        <f t="shared" si="115"/>
        <v>62</v>
      </c>
      <c r="L236" s="96"/>
      <c r="M236" s="39"/>
      <c r="N236" s="39"/>
      <c r="O236" s="39"/>
      <c r="P236" s="39"/>
      <c r="Q236" s="40"/>
      <c r="R236" s="41"/>
      <c r="S236" s="12"/>
      <c r="T236" s="12"/>
      <c r="U236" s="12"/>
      <c r="V236" s="12"/>
      <c r="W236" s="97"/>
      <c r="X236" s="96"/>
      <c r="Y236" s="39"/>
      <c r="Z236" s="39"/>
      <c r="AA236" s="39"/>
      <c r="AB236" s="39"/>
      <c r="AC236" s="40"/>
      <c r="AD236" s="41"/>
      <c r="AE236" s="12"/>
      <c r="AF236" s="12"/>
      <c r="AG236" s="12"/>
      <c r="AH236" s="12"/>
      <c r="AI236" s="97"/>
      <c r="AJ236" s="96"/>
      <c r="AK236" s="39"/>
      <c r="AL236" s="39"/>
      <c r="AM236" s="39"/>
      <c r="AN236" s="39"/>
      <c r="AO236" s="40"/>
      <c r="AP236" s="41"/>
      <c r="AQ236" s="12"/>
      <c r="AR236" s="12"/>
      <c r="AS236" s="12"/>
      <c r="AT236" s="12"/>
      <c r="AU236" s="97"/>
      <c r="AV236" s="96"/>
      <c r="AW236" s="39"/>
      <c r="AX236" s="39"/>
      <c r="AY236" s="39"/>
      <c r="AZ236" s="39"/>
      <c r="BA236" s="40"/>
      <c r="BB236" s="41"/>
      <c r="BC236" s="12"/>
      <c r="BD236" s="12"/>
      <c r="BE236" s="12"/>
      <c r="BF236" s="12"/>
      <c r="BG236" s="97"/>
      <c r="BH236" s="96"/>
      <c r="BI236" s="39"/>
      <c r="BJ236" s="39"/>
      <c r="BK236" s="39"/>
      <c r="BL236" s="39"/>
      <c r="BM236" s="40"/>
      <c r="BN236" s="41">
        <v>10</v>
      </c>
      <c r="BO236" s="12"/>
      <c r="BP236" s="12">
        <v>20</v>
      </c>
      <c r="BQ236" s="12">
        <v>6</v>
      </c>
      <c r="BR236" s="12">
        <v>2</v>
      </c>
      <c r="BS236" s="97">
        <v>62</v>
      </c>
      <c r="BT236" s="122"/>
      <c r="BU236" s="46"/>
      <c r="BV236" s="46"/>
      <c r="BW236" s="46"/>
      <c r="BX236" s="46"/>
      <c r="BY236" s="46"/>
      <c r="BZ236" s="46"/>
      <c r="CA236" s="46"/>
      <c r="CB236" s="46"/>
      <c r="CC236" s="139">
        <v>4</v>
      </c>
      <c r="CD236" s="186">
        <v>4</v>
      </c>
      <c r="CE236" s="41">
        <f t="shared" si="116"/>
        <v>1.5</v>
      </c>
      <c r="CF236" s="12">
        <v>3</v>
      </c>
      <c r="CG236" s="13">
        <v>4</v>
      </c>
      <c r="CH236"/>
      <c r="CI236"/>
    </row>
    <row r="237" spans="1:183">
      <c r="A237" s="131">
        <v>11</v>
      </c>
      <c r="B237" s="172" t="s">
        <v>220</v>
      </c>
      <c r="C237" s="167" t="s">
        <v>47</v>
      </c>
      <c r="D237" s="163">
        <f>SUM(F237:K237)</f>
        <v>150</v>
      </c>
      <c r="E237" s="37">
        <f t="shared" si="113"/>
        <v>38</v>
      </c>
      <c r="F237" s="126">
        <f>SUM(L237:L237,R237:R237,X237:X237,AD237:AD237,AJ237:AJ237,AP237:AP237,AV237:AV237,BB237:BB237,BH237:BH237,BN237:BN237)</f>
        <v>0</v>
      </c>
      <c r="G237" s="93">
        <f t="shared" si="114"/>
        <v>0</v>
      </c>
      <c r="H237" s="93">
        <f t="shared" si="114"/>
        <v>30</v>
      </c>
      <c r="I237" s="93">
        <f t="shared" si="115"/>
        <v>6</v>
      </c>
      <c r="J237" s="93">
        <f t="shared" si="115"/>
        <v>2</v>
      </c>
      <c r="K237" s="134">
        <f t="shared" si="115"/>
        <v>112</v>
      </c>
      <c r="L237" s="96"/>
      <c r="M237" s="39"/>
      <c r="N237" s="39"/>
      <c r="O237" s="39"/>
      <c r="P237" s="39"/>
      <c r="Q237" s="40"/>
      <c r="R237" s="41"/>
      <c r="S237" s="12"/>
      <c r="T237" s="12"/>
      <c r="U237" s="12"/>
      <c r="V237" s="12"/>
      <c r="W237" s="97"/>
      <c r="X237" s="96"/>
      <c r="Y237" s="39"/>
      <c r="Z237" s="39"/>
      <c r="AA237" s="39"/>
      <c r="AB237" s="39"/>
      <c r="AC237" s="40"/>
      <c r="AD237" s="41"/>
      <c r="AE237" s="12"/>
      <c r="AF237" s="12"/>
      <c r="AG237" s="12"/>
      <c r="AH237" s="12"/>
      <c r="AI237" s="97"/>
      <c r="AJ237" s="96"/>
      <c r="AK237" s="39"/>
      <c r="AL237" s="39"/>
      <c r="AM237" s="39"/>
      <c r="AN237" s="39"/>
      <c r="AO237" s="40"/>
      <c r="AP237" s="41"/>
      <c r="AQ237" s="12"/>
      <c r="AR237" s="12"/>
      <c r="AS237" s="12"/>
      <c r="AT237" s="12"/>
      <c r="AU237" s="97"/>
      <c r="AV237" s="96"/>
      <c r="AW237" s="39"/>
      <c r="AX237" s="39"/>
      <c r="AY237" s="39"/>
      <c r="AZ237" s="39"/>
      <c r="BA237" s="40"/>
      <c r="BB237" s="41"/>
      <c r="BC237" s="12"/>
      <c r="BD237" s="12"/>
      <c r="BE237" s="12"/>
      <c r="BF237" s="12"/>
      <c r="BG237" s="97"/>
      <c r="BH237" s="96"/>
      <c r="BI237" s="39"/>
      <c r="BJ237" s="39"/>
      <c r="BK237" s="39"/>
      <c r="BL237" s="39"/>
      <c r="BM237" s="40"/>
      <c r="BN237" s="41">
        <v>0</v>
      </c>
      <c r="BO237" s="12"/>
      <c r="BP237" s="12">
        <v>30</v>
      </c>
      <c r="BQ237" s="12">
        <v>6</v>
      </c>
      <c r="BR237" s="12">
        <v>2</v>
      </c>
      <c r="BS237" s="97">
        <v>112</v>
      </c>
      <c r="BT237" s="122"/>
      <c r="BU237" s="46"/>
      <c r="BV237" s="46"/>
      <c r="BW237" s="46"/>
      <c r="BX237" s="46"/>
      <c r="BY237" s="46"/>
      <c r="BZ237" s="46"/>
      <c r="CA237" s="46"/>
      <c r="CB237" s="46"/>
      <c r="CC237" s="139">
        <v>6</v>
      </c>
      <c r="CD237" s="186">
        <v>6</v>
      </c>
      <c r="CE237" s="41">
        <f t="shared" si="116"/>
        <v>1.5</v>
      </c>
      <c r="CF237" s="12">
        <v>5</v>
      </c>
      <c r="CG237" s="13">
        <v>6</v>
      </c>
      <c r="CH237"/>
      <c r="CI237"/>
    </row>
    <row r="238" spans="1:183" ht="15.95" thickBot="1">
      <c r="A238" s="143">
        <v>12</v>
      </c>
      <c r="B238" s="215" t="s">
        <v>134</v>
      </c>
      <c r="C238" s="168" t="s">
        <v>47</v>
      </c>
      <c r="D238" s="164">
        <f>SUM(F238:K238)</f>
        <v>175</v>
      </c>
      <c r="E238" s="66">
        <f>SUM(F238:J238)</f>
        <v>38</v>
      </c>
      <c r="F238" s="140">
        <f>SUM(L238:L238,R238:R238,X238:X238,AD238:AD238,AJ238:AJ238,AP238:AP238,AV238:AV238,BB238:BB238,BH238:BH238,BN238:BN238)</f>
        <v>0</v>
      </c>
      <c r="G238" s="141">
        <f>SUM(M238:M238,S238:S238,Y238:Y238,AE238:AE238,AK238:AK238,AQ238:AQ238,AW238:AW238,BC238:BC238,BI238:BI238,BO238:BO238)</f>
        <v>0</v>
      </c>
      <c r="H238" s="141">
        <f t="shared" si="114"/>
        <v>30</v>
      </c>
      <c r="I238" s="141">
        <f>SUM(O238:O238,U238:U238,AA238:AA238,AG238:AG238,AM238:AM238,AS238:AS238,AY238:AY238,BE238:BE238,BK238:BK238,BQ238:BQ238)</f>
        <v>6</v>
      </c>
      <c r="J238" s="141">
        <f>SUM(P238:P238,V238:V238,AB238:AB238,AH238:AH238,AN238:AN238,AT238:AT238,AZ238:AZ238,BF238:BF238,BL238:BL238,BR238:BR238)</f>
        <v>2</v>
      </c>
      <c r="K238" s="142">
        <f>SUM(Q238:Q238,W238:W238,AC238:AC238,AI238:AI238,AO238:AO238,AU238:AU238,BA238:BA238,BG238:BG238,BM238:BM238,BS238:BS238)</f>
        <v>137</v>
      </c>
      <c r="L238" s="67"/>
      <c r="M238" s="49"/>
      <c r="N238" s="49"/>
      <c r="O238" s="49"/>
      <c r="P238" s="49"/>
      <c r="Q238" s="50"/>
      <c r="R238" s="52"/>
      <c r="S238" s="10"/>
      <c r="T238" s="10"/>
      <c r="U238" s="10"/>
      <c r="V238" s="10"/>
      <c r="W238" s="151"/>
      <c r="X238" s="67"/>
      <c r="Y238" s="49"/>
      <c r="Z238" s="49"/>
      <c r="AA238" s="49"/>
      <c r="AB238" s="49"/>
      <c r="AC238" s="50"/>
      <c r="AD238" s="52"/>
      <c r="AE238" s="10"/>
      <c r="AF238" s="10"/>
      <c r="AG238" s="10"/>
      <c r="AH238" s="10"/>
      <c r="AI238" s="151"/>
      <c r="AJ238" s="67"/>
      <c r="AK238" s="49"/>
      <c r="AL238" s="49"/>
      <c r="AM238" s="49"/>
      <c r="AN238" s="49"/>
      <c r="AO238" s="50"/>
      <c r="AP238" s="52"/>
      <c r="AQ238" s="10"/>
      <c r="AR238" s="10"/>
      <c r="AS238" s="10"/>
      <c r="AT238" s="10"/>
      <c r="AU238" s="151"/>
      <c r="AV238" s="67"/>
      <c r="AW238" s="49"/>
      <c r="AX238" s="49"/>
      <c r="AY238" s="49"/>
      <c r="AZ238" s="49"/>
      <c r="BA238" s="50"/>
      <c r="BB238" s="52"/>
      <c r="BC238" s="10"/>
      <c r="BD238" s="10"/>
      <c r="BE238" s="10"/>
      <c r="BF238" s="10"/>
      <c r="BG238" s="151"/>
      <c r="BH238" s="67"/>
      <c r="BI238" s="49"/>
      <c r="BJ238" s="49"/>
      <c r="BK238" s="49"/>
      <c r="BL238" s="49"/>
      <c r="BM238" s="50"/>
      <c r="BN238" s="52">
        <v>0</v>
      </c>
      <c r="BO238" s="10"/>
      <c r="BP238" s="10">
        <v>30</v>
      </c>
      <c r="BQ238" s="10">
        <v>6</v>
      </c>
      <c r="BR238" s="10">
        <v>2</v>
      </c>
      <c r="BS238" s="151">
        <v>137</v>
      </c>
      <c r="BT238" s="70"/>
      <c r="BU238" s="63"/>
      <c r="BV238" s="63"/>
      <c r="BW238" s="63"/>
      <c r="BX238" s="63"/>
      <c r="BY238" s="63"/>
      <c r="BZ238" s="63"/>
      <c r="CA238" s="63"/>
      <c r="CB238" s="63"/>
      <c r="CC238" s="156">
        <v>7</v>
      </c>
      <c r="CD238" s="192">
        <v>7</v>
      </c>
      <c r="CE238" s="62">
        <f>ROUND(E238/25,1)</f>
        <v>1.5</v>
      </c>
      <c r="CF238" s="16">
        <v>6</v>
      </c>
      <c r="CG238" s="17">
        <v>7</v>
      </c>
      <c r="CH238"/>
      <c r="CI238"/>
    </row>
    <row r="239" spans="1:183" ht="15.95" customHeight="1" thickBot="1">
      <c r="A239" s="2"/>
      <c r="B239" s="128" t="s">
        <v>52</v>
      </c>
      <c r="C239" s="88"/>
      <c r="D239" s="165">
        <f t="shared" ref="D239:BO239" si="117">SUM(D227:D238)</f>
        <v>1400</v>
      </c>
      <c r="E239" s="53">
        <f t="shared" si="117"/>
        <v>417</v>
      </c>
      <c r="F239" s="88">
        <f t="shared" si="117"/>
        <v>90</v>
      </c>
      <c r="G239" s="89">
        <f t="shared" si="117"/>
        <v>0</v>
      </c>
      <c r="H239" s="89">
        <f t="shared" si="117"/>
        <v>236</v>
      </c>
      <c r="I239" s="89">
        <f t="shared" si="117"/>
        <v>68</v>
      </c>
      <c r="J239" s="89">
        <f t="shared" si="117"/>
        <v>23</v>
      </c>
      <c r="K239" s="68">
        <f t="shared" si="117"/>
        <v>983</v>
      </c>
      <c r="L239" s="149">
        <f t="shared" si="117"/>
        <v>0</v>
      </c>
      <c r="M239" s="150">
        <f t="shared" si="117"/>
        <v>0</v>
      </c>
      <c r="N239" s="150">
        <f t="shared" si="117"/>
        <v>0</v>
      </c>
      <c r="O239" s="150">
        <f t="shared" si="117"/>
        <v>0</v>
      </c>
      <c r="P239" s="150">
        <f t="shared" si="117"/>
        <v>0</v>
      </c>
      <c r="Q239" s="148">
        <f t="shared" si="117"/>
        <v>0</v>
      </c>
      <c r="R239" s="98">
        <f t="shared" si="117"/>
        <v>0</v>
      </c>
      <c r="S239" s="90">
        <f t="shared" si="117"/>
        <v>0</v>
      </c>
      <c r="T239" s="90">
        <f t="shared" si="117"/>
        <v>0</v>
      </c>
      <c r="U239" s="90">
        <f t="shared" si="117"/>
        <v>0</v>
      </c>
      <c r="V239" s="90">
        <f t="shared" si="117"/>
        <v>0</v>
      </c>
      <c r="W239" s="74">
        <f t="shared" si="117"/>
        <v>0</v>
      </c>
      <c r="X239" s="149">
        <f t="shared" si="117"/>
        <v>0</v>
      </c>
      <c r="Y239" s="150">
        <f t="shared" si="117"/>
        <v>0</v>
      </c>
      <c r="Z239" s="150">
        <f t="shared" si="117"/>
        <v>0</v>
      </c>
      <c r="AA239" s="150">
        <f t="shared" si="117"/>
        <v>0</v>
      </c>
      <c r="AB239" s="150">
        <f t="shared" si="117"/>
        <v>0</v>
      </c>
      <c r="AC239" s="148">
        <f t="shared" si="117"/>
        <v>0</v>
      </c>
      <c r="AD239" s="98">
        <f t="shared" si="117"/>
        <v>0</v>
      </c>
      <c r="AE239" s="90">
        <f t="shared" si="117"/>
        <v>0</v>
      </c>
      <c r="AF239" s="90">
        <f t="shared" si="117"/>
        <v>0</v>
      </c>
      <c r="AG239" s="90">
        <f t="shared" si="117"/>
        <v>0</v>
      </c>
      <c r="AH239" s="90">
        <f t="shared" si="117"/>
        <v>0</v>
      </c>
      <c r="AI239" s="74">
        <f t="shared" si="117"/>
        <v>0</v>
      </c>
      <c r="AJ239" s="149">
        <f t="shared" si="117"/>
        <v>0</v>
      </c>
      <c r="AK239" s="150">
        <f t="shared" si="117"/>
        <v>0</v>
      </c>
      <c r="AL239" s="150">
        <f t="shared" si="117"/>
        <v>0</v>
      </c>
      <c r="AM239" s="150">
        <f t="shared" si="117"/>
        <v>0</v>
      </c>
      <c r="AN239" s="150">
        <f t="shared" si="117"/>
        <v>0</v>
      </c>
      <c r="AO239" s="148">
        <f t="shared" si="117"/>
        <v>0</v>
      </c>
      <c r="AP239" s="98">
        <f t="shared" si="117"/>
        <v>0</v>
      </c>
      <c r="AQ239" s="90">
        <f t="shared" si="117"/>
        <v>0</v>
      </c>
      <c r="AR239" s="90">
        <f t="shared" si="117"/>
        <v>0</v>
      </c>
      <c r="AS239" s="90">
        <f t="shared" si="117"/>
        <v>0</v>
      </c>
      <c r="AT239" s="90">
        <f t="shared" si="117"/>
        <v>0</v>
      </c>
      <c r="AU239" s="74">
        <f t="shared" si="117"/>
        <v>0</v>
      </c>
      <c r="AV239" s="149">
        <f t="shared" si="117"/>
        <v>30</v>
      </c>
      <c r="AW239" s="150">
        <f t="shared" si="117"/>
        <v>0</v>
      </c>
      <c r="AX239" s="150">
        <f t="shared" si="117"/>
        <v>60</v>
      </c>
      <c r="AY239" s="150">
        <f t="shared" si="117"/>
        <v>18</v>
      </c>
      <c r="AZ239" s="150">
        <f t="shared" si="117"/>
        <v>6</v>
      </c>
      <c r="BA239" s="148">
        <f t="shared" si="117"/>
        <v>261</v>
      </c>
      <c r="BB239" s="98">
        <f t="shared" si="117"/>
        <v>30</v>
      </c>
      <c r="BC239" s="90">
        <f t="shared" si="117"/>
        <v>0</v>
      </c>
      <c r="BD239" s="90">
        <f t="shared" si="117"/>
        <v>36</v>
      </c>
      <c r="BE239" s="90">
        <f t="shared" si="117"/>
        <v>18</v>
      </c>
      <c r="BF239" s="90">
        <f t="shared" si="117"/>
        <v>6</v>
      </c>
      <c r="BG239" s="74">
        <f t="shared" si="117"/>
        <v>135</v>
      </c>
      <c r="BH239" s="149">
        <f t="shared" si="117"/>
        <v>20</v>
      </c>
      <c r="BI239" s="150">
        <f t="shared" si="117"/>
        <v>0</v>
      </c>
      <c r="BJ239" s="150">
        <f t="shared" si="117"/>
        <v>60</v>
      </c>
      <c r="BK239" s="150">
        <f t="shared" si="117"/>
        <v>14</v>
      </c>
      <c r="BL239" s="150">
        <f t="shared" si="117"/>
        <v>5</v>
      </c>
      <c r="BM239" s="148">
        <f t="shared" si="117"/>
        <v>276</v>
      </c>
      <c r="BN239" s="98">
        <f t="shared" si="117"/>
        <v>10</v>
      </c>
      <c r="BO239" s="90">
        <f t="shared" si="117"/>
        <v>0</v>
      </c>
      <c r="BP239" s="90">
        <f t="shared" ref="BP239:BS239" si="118">SUM(BP227:BP238)</f>
        <v>80</v>
      </c>
      <c r="BQ239" s="90">
        <f t="shared" si="118"/>
        <v>18</v>
      </c>
      <c r="BR239" s="90">
        <f t="shared" si="118"/>
        <v>6</v>
      </c>
      <c r="BS239" s="91">
        <f t="shared" si="118"/>
        <v>311</v>
      </c>
      <c r="BT239" s="293"/>
      <c r="BU239" s="294"/>
      <c r="BV239" s="294"/>
      <c r="BW239" s="294"/>
      <c r="BX239" s="294"/>
      <c r="BY239" s="294"/>
      <c r="BZ239" s="294"/>
      <c r="CA239" s="294"/>
      <c r="CB239" s="294"/>
      <c r="CC239" s="294"/>
      <c r="CD239" s="294"/>
      <c r="CE239" s="294"/>
      <c r="CF239" s="294"/>
      <c r="CG239" s="295"/>
    </row>
    <row r="240" spans="1:183" s="4" customFormat="1" ht="15.95" customHeight="1" thickBot="1">
      <c r="A240" s="276" t="s">
        <v>221</v>
      </c>
      <c r="B240" s="277"/>
      <c r="C240" s="278"/>
      <c r="D240" s="278"/>
      <c r="E240" s="278"/>
      <c r="F240" s="278"/>
      <c r="G240" s="278"/>
      <c r="H240" s="278"/>
      <c r="I240" s="278"/>
      <c r="J240" s="278"/>
      <c r="K240" s="278"/>
      <c r="L240" s="278"/>
      <c r="M240" s="278"/>
      <c r="N240" s="278"/>
      <c r="O240" s="278"/>
      <c r="P240" s="278"/>
      <c r="Q240" s="278"/>
      <c r="R240" s="278"/>
      <c r="S240" s="278"/>
      <c r="T240" s="278"/>
      <c r="U240" s="278"/>
      <c r="V240" s="278"/>
      <c r="W240" s="278"/>
      <c r="X240" s="278"/>
      <c r="Y240" s="278"/>
      <c r="Z240" s="278"/>
      <c r="AA240" s="278"/>
      <c r="AB240" s="278"/>
      <c r="AC240" s="278"/>
      <c r="AD240" s="278"/>
      <c r="AE240" s="278"/>
      <c r="AF240" s="278"/>
      <c r="AG240" s="278"/>
      <c r="AH240" s="278"/>
      <c r="AI240" s="278"/>
      <c r="AJ240" s="278"/>
      <c r="AK240" s="278"/>
      <c r="AL240" s="278"/>
      <c r="AM240" s="278"/>
      <c r="AN240" s="278"/>
      <c r="AO240" s="278"/>
      <c r="AP240" s="278"/>
      <c r="AQ240" s="278"/>
      <c r="AR240" s="278"/>
      <c r="AS240" s="278"/>
      <c r="AT240" s="278"/>
      <c r="AU240" s="278"/>
      <c r="AV240" s="278"/>
      <c r="AW240" s="278"/>
      <c r="AX240" s="278"/>
      <c r="AY240" s="278"/>
      <c r="AZ240" s="278"/>
      <c r="BA240" s="278"/>
      <c r="BB240" s="278"/>
      <c r="BC240" s="278"/>
      <c r="BD240" s="278"/>
      <c r="BE240" s="278"/>
      <c r="BF240" s="278"/>
      <c r="BG240" s="278"/>
      <c r="BH240" s="278"/>
      <c r="BI240" s="278"/>
      <c r="BJ240" s="278"/>
      <c r="BK240" s="278"/>
      <c r="BL240" s="278"/>
      <c r="BM240" s="278"/>
      <c r="BN240" s="278"/>
      <c r="BO240" s="278"/>
      <c r="BP240" s="278"/>
      <c r="BQ240" s="278"/>
      <c r="BR240" s="278"/>
      <c r="BS240" s="279"/>
      <c r="BT240" s="296"/>
      <c r="BU240" s="297"/>
      <c r="BV240" s="297"/>
      <c r="BW240" s="297"/>
      <c r="BX240" s="297"/>
      <c r="BY240" s="297"/>
      <c r="BZ240" s="297"/>
      <c r="CA240" s="297"/>
      <c r="CB240" s="297"/>
      <c r="CC240" s="297"/>
      <c r="CD240" s="297"/>
      <c r="CE240" s="297"/>
      <c r="CF240" s="297"/>
      <c r="CG240" s="298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</row>
    <row r="241" spans="1:183" s="4" customFormat="1">
      <c r="A241" s="130">
        <v>1</v>
      </c>
      <c r="B241" s="193" t="s">
        <v>222</v>
      </c>
      <c r="C241" s="166" t="s">
        <v>47</v>
      </c>
      <c r="D241" s="162">
        <f t="shared" ref="D241:D250" si="119">SUM(F241:K241)</f>
        <v>150</v>
      </c>
      <c r="E241" s="54">
        <f t="shared" ref="E241:E251" si="120">SUM(F241:J241)</f>
        <v>38</v>
      </c>
      <c r="F241" s="125">
        <f t="shared" ref="F241:H252" si="121">SUM(L241:L241,R241:R241,X241:X241,AD241:AD241,AJ241:AJ241,AP241:AP241,AV241:AV241,BB241:BB241,BH241:BH241,BN241:BN241)</f>
        <v>10</v>
      </c>
      <c r="G241" s="108">
        <f t="shared" si="121"/>
        <v>0</v>
      </c>
      <c r="H241" s="108">
        <f>SUM(N241:N241,T241:T241,Z241:Z241,AF241:AF241,AL241:AL241,AR241:AR241,AX241:AX241,BD241:BD241,BJ241:BJ241,BP241:BP241)</f>
        <v>20</v>
      </c>
      <c r="I241" s="108">
        <f t="shared" ref="I241:K251" si="122">SUM(O241:O241,U241:U241,AA241:AA241,AG241:AG241,AM241:AM241,AS241:AS241,AY241:AY241,BE241:BE241,BK241:BK241,BQ241:BQ241)</f>
        <v>6</v>
      </c>
      <c r="J241" s="108">
        <f t="shared" si="122"/>
        <v>2</v>
      </c>
      <c r="K241" s="133">
        <f t="shared" si="122"/>
        <v>112</v>
      </c>
      <c r="L241" s="95"/>
      <c r="M241" s="55"/>
      <c r="N241" s="55"/>
      <c r="O241" s="55"/>
      <c r="P241" s="55"/>
      <c r="Q241" s="56"/>
      <c r="R241" s="57"/>
      <c r="S241" s="14"/>
      <c r="T241" s="14"/>
      <c r="U241" s="14"/>
      <c r="V241" s="14"/>
      <c r="W241" s="102"/>
      <c r="X241" s="95"/>
      <c r="Y241" s="55"/>
      <c r="Z241" s="55"/>
      <c r="AA241" s="55"/>
      <c r="AB241" s="55"/>
      <c r="AC241" s="56"/>
      <c r="AD241" s="57"/>
      <c r="AE241" s="14"/>
      <c r="AF241" s="14"/>
      <c r="AG241" s="14"/>
      <c r="AH241" s="14"/>
      <c r="AI241" s="102"/>
      <c r="AJ241" s="95"/>
      <c r="AK241" s="55"/>
      <c r="AL241" s="55"/>
      <c r="AM241" s="55"/>
      <c r="AN241" s="55"/>
      <c r="AO241" s="56"/>
      <c r="AP241" s="57"/>
      <c r="AQ241" s="14"/>
      <c r="AR241" s="14"/>
      <c r="AS241" s="14"/>
      <c r="AT241" s="14"/>
      <c r="AU241" s="102"/>
      <c r="AV241" s="95">
        <v>10</v>
      </c>
      <c r="AW241" s="55"/>
      <c r="AX241" s="55">
        <v>20</v>
      </c>
      <c r="AY241" s="55">
        <v>6</v>
      </c>
      <c r="AZ241" s="55">
        <v>2</v>
      </c>
      <c r="BA241" s="56">
        <v>112</v>
      </c>
      <c r="BB241" s="57"/>
      <c r="BC241" s="14"/>
      <c r="BD241" s="14"/>
      <c r="BE241" s="14"/>
      <c r="BF241" s="14"/>
      <c r="BG241" s="102"/>
      <c r="BH241" s="95"/>
      <c r="BI241" s="55"/>
      <c r="BJ241" s="55"/>
      <c r="BK241" s="55"/>
      <c r="BL241" s="55"/>
      <c r="BM241" s="56"/>
      <c r="BN241" s="57"/>
      <c r="BO241" s="14"/>
      <c r="BP241" s="14"/>
      <c r="BQ241" s="14"/>
      <c r="BR241" s="14"/>
      <c r="BS241" s="102"/>
      <c r="BT241" s="137"/>
      <c r="BU241" s="58"/>
      <c r="BV241" s="58"/>
      <c r="BW241" s="58"/>
      <c r="BX241" s="58"/>
      <c r="BY241" s="58"/>
      <c r="BZ241" s="58">
        <v>6</v>
      </c>
      <c r="CA241" s="58"/>
      <c r="CB241" s="58"/>
      <c r="CC241" s="138"/>
      <c r="CD241" s="191">
        <v>6</v>
      </c>
      <c r="CE241" s="57">
        <f>ROUND(E241/25,1)</f>
        <v>1.5</v>
      </c>
      <c r="CF241" s="14">
        <v>4</v>
      </c>
      <c r="CG241" s="15">
        <v>6</v>
      </c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</row>
    <row r="242" spans="1:183" ht="15.6" customHeight="1">
      <c r="A242" s="131">
        <v>2</v>
      </c>
      <c r="B242" s="189" t="s">
        <v>177</v>
      </c>
      <c r="C242" s="167" t="s">
        <v>47</v>
      </c>
      <c r="D242" s="163">
        <f t="shared" si="119"/>
        <v>125</v>
      </c>
      <c r="E242" s="37">
        <f t="shared" si="120"/>
        <v>38</v>
      </c>
      <c r="F242" s="126">
        <f t="shared" si="121"/>
        <v>10</v>
      </c>
      <c r="G242" s="93">
        <f t="shared" si="121"/>
        <v>0</v>
      </c>
      <c r="H242" s="93">
        <f t="shared" si="121"/>
        <v>20</v>
      </c>
      <c r="I242" s="93">
        <f t="shared" si="122"/>
        <v>6</v>
      </c>
      <c r="J242" s="93">
        <f t="shared" si="122"/>
        <v>2</v>
      </c>
      <c r="K242" s="134">
        <f t="shared" si="122"/>
        <v>87</v>
      </c>
      <c r="L242" s="96"/>
      <c r="M242" s="39"/>
      <c r="N242" s="39"/>
      <c r="O242" s="39"/>
      <c r="P242" s="39"/>
      <c r="Q242" s="40"/>
      <c r="R242" s="41"/>
      <c r="S242" s="12"/>
      <c r="T242" s="12"/>
      <c r="U242" s="12"/>
      <c r="V242" s="12"/>
      <c r="W242" s="97"/>
      <c r="X242" s="96"/>
      <c r="Y242" s="39"/>
      <c r="Z242" s="39"/>
      <c r="AA242" s="39"/>
      <c r="AB242" s="39"/>
      <c r="AC242" s="40"/>
      <c r="AD242" s="41"/>
      <c r="AE242" s="12"/>
      <c r="AF242" s="12"/>
      <c r="AG242" s="12"/>
      <c r="AH242" s="12"/>
      <c r="AI242" s="97"/>
      <c r="AJ242" s="96"/>
      <c r="AK242" s="39"/>
      <c r="AL242" s="39"/>
      <c r="AM242" s="39"/>
      <c r="AN242" s="39"/>
      <c r="AO242" s="40"/>
      <c r="AP242" s="41"/>
      <c r="AQ242" s="12"/>
      <c r="AR242" s="12"/>
      <c r="AS242" s="12"/>
      <c r="AT242" s="12"/>
      <c r="AU242" s="97"/>
      <c r="AV242" s="96">
        <v>10</v>
      </c>
      <c r="AW242" s="39"/>
      <c r="AX242" s="39">
        <v>20</v>
      </c>
      <c r="AY242" s="39">
        <v>6</v>
      </c>
      <c r="AZ242" s="39">
        <v>2</v>
      </c>
      <c r="BA242" s="40">
        <v>87</v>
      </c>
      <c r="BB242" s="41"/>
      <c r="BC242" s="12"/>
      <c r="BD242" s="12"/>
      <c r="BE242" s="12"/>
      <c r="BF242" s="12"/>
      <c r="BG242" s="97"/>
      <c r="BH242" s="96"/>
      <c r="BI242" s="39"/>
      <c r="BJ242" s="39"/>
      <c r="BK242" s="39"/>
      <c r="BL242" s="39"/>
      <c r="BM242" s="40"/>
      <c r="BN242" s="41"/>
      <c r="BO242" s="12"/>
      <c r="BP242" s="12"/>
      <c r="BQ242" s="12"/>
      <c r="BR242" s="12"/>
      <c r="BS242" s="97"/>
      <c r="BT242" s="122"/>
      <c r="BU242" s="46"/>
      <c r="BV242" s="46"/>
      <c r="BW242" s="46"/>
      <c r="BX242" s="46"/>
      <c r="BY242" s="46"/>
      <c r="BZ242" s="46">
        <v>5</v>
      </c>
      <c r="CA242" s="46"/>
      <c r="CB242" s="46"/>
      <c r="CC242" s="139"/>
      <c r="CD242" s="186">
        <v>5</v>
      </c>
      <c r="CE242" s="41">
        <f t="shared" ref="CE242:CE251" si="123">ROUND(E242/25,1)</f>
        <v>1.5</v>
      </c>
      <c r="CF242" s="12">
        <v>4</v>
      </c>
      <c r="CG242" s="13">
        <v>5</v>
      </c>
      <c r="CH242"/>
      <c r="CI242"/>
    </row>
    <row r="243" spans="1:183">
      <c r="A243" s="131">
        <v>3</v>
      </c>
      <c r="B243" s="206" t="s">
        <v>223</v>
      </c>
      <c r="C243" s="167" t="s">
        <v>47</v>
      </c>
      <c r="D243" s="163">
        <f t="shared" si="119"/>
        <v>100</v>
      </c>
      <c r="E243" s="37">
        <f t="shared" si="120"/>
        <v>38</v>
      </c>
      <c r="F243" s="126">
        <f t="shared" si="121"/>
        <v>10</v>
      </c>
      <c r="G243" s="93">
        <f t="shared" si="121"/>
        <v>0</v>
      </c>
      <c r="H243" s="93">
        <f t="shared" si="121"/>
        <v>20</v>
      </c>
      <c r="I243" s="93">
        <f t="shared" si="122"/>
        <v>6</v>
      </c>
      <c r="J243" s="93">
        <f t="shared" si="122"/>
        <v>2</v>
      </c>
      <c r="K243" s="134">
        <f t="shared" si="122"/>
        <v>62</v>
      </c>
      <c r="L243" s="96"/>
      <c r="M243" s="39"/>
      <c r="N243" s="39"/>
      <c r="O243" s="39"/>
      <c r="P243" s="39"/>
      <c r="Q243" s="40"/>
      <c r="R243" s="41"/>
      <c r="S243" s="12"/>
      <c r="T243" s="12"/>
      <c r="U243" s="12"/>
      <c r="V243" s="12"/>
      <c r="W243" s="97"/>
      <c r="X243" s="96"/>
      <c r="Y243" s="39"/>
      <c r="Z243" s="39"/>
      <c r="AA243" s="39"/>
      <c r="AB243" s="39"/>
      <c r="AC243" s="40"/>
      <c r="AD243" s="41"/>
      <c r="AE243" s="12"/>
      <c r="AF243" s="12"/>
      <c r="AG243" s="12"/>
      <c r="AH243" s="12"/>
      <c r="AI243" s="97"/>
      <c r="AJ243" s="96"/>
      <c r="AK243" s="39"/>
      <c r="AL243" s="39"/>
      <c r="AM243" s="39"/>
      <c r="AN243" s="39"/>
      <c r="AO243" s="40"/>
      <c r="AP243" s="41"/>
      <c r="AQ243" s="12"/>
      <c r="AR243" s="12"/>
      <c r="AS243" s="12"/>
      <c r="AT243" s="12"/>
      <c r="AU243" s="97"/>
      <c r="AV243" s="96">
        <v>10</v>
      </c>
      <c r="AW243" s="39"/>
      <c r="AX243" s="39">
        <v>20</v>
      </c>
      <c r="AY243" s="39">
        <v>6</v>
      </c>
      <c r="AZ243" s="39">
        <v>2</v>
      </c>
      <c r="BA243" s="40">
        <v>62</v>
      </c>
      <c r="BB243" s="41"/>
      <c r="BC243" s="12"/>
      <c r="BD243" s="12"/>
      <c r="BE243" s="12"/>
      <c r="BF243" s="12"/>
      <c r="BG243" s="97"/>
      <c r="BH243" s="96"/>
      <c r="BI243" s="39"/>
      <c r="BJ243" s="39"/>
      <c r="BK243" s="39"/>
      <c r="BL243" s="39"/>
      <c r="BM243" s="40"/>
      <c r="BN243" s="41"/>
      <c r="BO243" s="12"/>
      <c r="BP243" s="12"/>
      <c r="BQ243" s="12"/>
      <c r="BR243" s="12"/>
      <c r="BS243" s="97"/>
      <c r="BT243" s="122"/>
      <c r="BU243" s="46"/>
      <c r="BV243" s="46"/>
      <c r="BW243" s="46"/>
      <c r="BX243" s="46"/>
      <c r="BY243" s="46"/>
      <c r="BZ243" s="46">
        <v>4</v>
      </c>
      <c r="CA243" s="46"/>
      <c r="CB243" s="46"/>
      <c r="CC243" s="139"/>
      <c r="CD243" s="186">
        <v>4</v>
      </c>
      <c r="CE243" s="41">
        <f t="shared" si="123"/>
        <v>1.5</v>
      </c>
      <c r="CF243" s="12">
        <v>3</v>
      </c>
      <c r="CG243" s="13">
        <v>4</v>
      </c>
      <c r="CH243"/>
      <c r="CI243"/>
    </row>
    <row r="244" spans="1:183" ht="16.899999999999999" customHeight="1">
      <c r="A244" s="131">
        <v>4</v>
      </c>
      <c r="B244" s="194" t="s">
        <v>151</v>
      </c>
      <c r="C244" s="167" t="s">
        <v>47</v>
      </c>
      <c r="D244" s="163">
        <f t="shared" si="119"/>
        <v>75</v>
      </c>
      <c r="E244" s="37">
        <f t="shared" si="120"/>
        <v>30</v>
      </c>
      <c r="F244" s="126">
        <f t="shared" si="121"/>
        <v>10</v>
      </c>
      <c r="G244" s="93">
        <f t="shared" si="121"/>
        <v>0</v>
      </c>
      <c r="H244" s="93">
        <f t="shared" si="121"/>
        <v>12</v>
      </c>
      <c r="I244" s="93">
        <f t="shared" si="122"/>
        <v>6</v>
      </c>
      <c r="J244" s="93">
        <f t="shared" si="122"/>
        <v>2</v>
      </c>
      <c r="K244" s="134">
        <f t="shared" si="122"/>
        <v>45</v>
      </c>
      <c r="L244" s="96"/>
      <c r="M244" s="39"/>
      <c r="N244" s="39"/>
      <c r="O244" s="39"/>
      <c r="P244" s="39"/>
      <c r="Q244" s="40"/>
      <c r="R244" s="41"/>
      <c r="S244" s="12"/>
      <c r="T244" s="12"/>
      <c r="U244" s="12"/>
      <c r="V244" s="12"/>
      <c r="W244" s="97"/>
      <c r="X244" s="96"/>
      <c r="Y244" s="39"/>
      <c r="Z244" s="39"/>
      <c r="AA244" s="39"/>
      <c r="AB244" s="39"/>
      <c r="AC244" s="40"/>
      <c r="AD244" s="41"/>
      <c r="AE244" s="12"/>
      <c r="AF244" s="12"/>
      <c r="AG244" s="12"/>
      <c r="AH244" s="12"/>
      <c r="AI244" s="97"/>
      <c r="AJ244" s="96"/>
      <c r="AK244" s="39"/>
      <c r="AL244" s="39"/>
      <c r="AM244" s="39"/>
      <c r="AN244" s="39"/>
      <c r="AO244" s="40"/>
      <c r="AP244" s="41"/>
      <c r="AQ244" s="12"/>
      <c r="AR244" s="12"/>
      <c r="AS244" s="12"/>
      <c r="AT244" s="12"/>
      <c r="AU244" s="97"/>
      <c r="AV244" s="96"/>
      <c r="AW244" s="39"/>
      <c r="AX244" s="39"/>
      <c r="AY244" s="39"/>
      <c r="AZ244" s="39"/>
      <c r="BA244" s="40"/>
      <c r="BB244" s="41">
        <v>10</v>
      </c>
      <c r="BC244" s="12"/>
      <c r="BD244" s="12">
        <v>12</v>
      </c>
      <c r="BE244" s="12">
        <v>6</v>
      </c>
      <c r="BF244" s="12">
        <v>2</v>
      </c>
      <c r="BG244" s="97">
        <v>45</v>
      </c>
      <c r="BH244" s="96"/>
      <c r="BI244" s="39"/>
      <c r="BJ244" s="39"/>
      <c r="BK244" s="39"/>
      <c r="BL244" s="39"/>
      <c r="BM244" s="40"/>
      <c r="BN244" s="41"/>
      <c r="BO244" s="12"/>
      <c r="BP244" s="12"/>
      <c r="BQ244" s="12"/>
      <c r="BR244" s="12"/>
      <c r="BS244" s="97"/>
      <c r="BT244" s="122"/>
      <c r="BU244" s="46"/>
      <c r="BV244" s="46"/>
      <c r="BW244" s="46"/>
      <c r="BX244" s="46"/>
      <c r="BY244" s="46"/>
      <c r="BZ244" s="46"/>
      <c r="CA244" s="46">
        <v>3</v>
      </c>
      <c r="CB244" s="46"/>
      <c r="CC244" s="139"/>
      <c r="CD244" s="186">
        <v>3</v>
      </c>
      <c r="CE244" s="41">
        <f t="shared" si="123"/>
        <v>1.2</v>
      </c>
      <c r="CF244" s="12">
        <v>2</v>
      </c>
      <c r="CG244" s="13">
        <v>3</v>
      </c>
      <c r="CH244"/>
      <c r="CI244"/>
    </row>
    <row r="245" spans="1:183" s="174" customFormat="1" ht="30.95">
      <c r="A245" s="131">
        <v>5</v>
      </c>
      <c r="B245" s="189" t="s">
        <v>192</v>
      </c>
      <c r="C245" s="167" t="s">
        <v>47</v>
      </c>
      <c r="D245" s="163">
        <f t="shared" si="119"/>
        <v>75</v>
      </c>
      <c r="E245" s="37">
        <f t="shared" si="120"/>
        <v>30</v>
      </c>
      <c r="F245" s="126">
        <f t="shared" si="121"/>
        <v>10</v>
      </c>
      <c r="G245" s="93">
        <f t="shared" si="121"/>
        <v>0</v>
      </c>
      <c r="H245" s="93">
        <f t="shared" si="121"/>
        <v>12</v>
      </c>
      <c r="I245" s="93">
        <f t="shared" si="122"/>
        <v>6</v>
      </c>
      <c r="J245" s="93">
        <f t="shared" si="122"/>
        <v>2</v>
      </c>
      <c r="K245" s="134">
        <f t="shared" si="122"/>
        <v>45</v>
      </c>
      <c r="L245" s="96"/>
      <c r="M245" s="39"/>
      <c r="N245" s="39"/>
      <c r="O245" s="39"/>
      <c r="P245" s="39"/>
      <c r="Q245" s="40"/>
      <c r="R245" s="41"/>
      <c r="S245" s="12"/>
      <c r="T245" s="12"/>
      <c r="U245" s="12"/>
      <c r="V245" s="12"/>
      <c r="W245" s="97"/>
      <c r="X245" s="96"/>
      <c r="Y245" s="39"/>
      <c r="Z245" s="39"/>
      <c r="AA245" s="39"/>
      <c r="AB245" s="39"/>
      <c r="AC245" s="40"/>
      <c r="AD245" s="41"/>
      <c r="AE245" s="12"/>
      <c r="AF245" s="12"/>
      <c r="AG245" s="12"/>
      <c r="AH245" s="12"/>
      <c r="AI245" s="97"/>
      <c r="AJ245" s="96"/>
      <c r="AK245" s="39"/>
      <c r="AL245" s="39"/>
      <c r="AM245" s="39"/>
      <c r="AN245" s="39"/>
      <c r="AO245" s="40"/>
      <c r="AP245" s="41"/>
      <c r="AQ245" s="12"/>
      <c r="AR245" s="12"/>
      <c r="AS245" s="12"/>
      <c r="AT245" s="12"/>
      <c r="AU245" s="97"/>
      <c r="AV245" s="96"/>
      <c r="AW245" s="39"/>
      <c r="AX245" s="39"/>
      <c r="AY245" s="39"/>
      <c r="AZ245" s="39"/>
      <c r="BA245" s="40"/>
      <c r="BB245" s="41">
        <v>10</v>
      </c>
      <c r="BC245" s="12"/>
      <c r="BD245" s="12">
        <v>12</v>
      </c>
      <c r="BE245" s="12">
        <v>6</v>
      </c>
      <c r="BF245" s="12">
        <v>2</v>
      </c>
      <c r="BG245" s="97">
        <v>45</v>
      </c>
      <c r="BH245" s="96"/>
      <c r="BI245" s="39"/>
      <c r="BJ245" s="39"/>
      <c r="BK245" s="39"/>
      <c r="BL245" s="39"/>
      <c r="BM245" s="40"/>
      <c r="BN245" s="41"/>
      <c r="BO245" s="12"/>
      <c r="BP245" s="12"/>
      <c r="BQ245" s="12"/>
      <c r="BR245" s="12"/>
      <c r="BS245" s="97"/>
      <c r="BT245" s="122"/>
      <c r="BU245" s="46"/>
      <c r="BV245" s="46"/>
      <c r="BW245" s="46"/>
      <c r="BX245" s="46"/>
      <c r="BY245" s="46"/>
      <c r="BZ245" s="46"/>
      <c r="CA245" s="46">
        <v>3</v>
      </c>
      <c r="CB245" s="46"/>
      <c r="CC245" s="139"/>
      <c r="CD245" s="186">
        <v>3</v>
      </c>
      <c r="CE245" s="41">
        <f t="shared" si="123"/>
        <v>1.2</v>
      </c>
      <c r="CF245" s="12">
        <v>3</v>
      </c>
      <c r="CG245" s="13">
        <v>3</v>
      </c>
    </row>
    <row r="246" spans="1:183" s="174" customFormat="1">
      <c r="A246" s="131">
        <v>6</v>
      </c>
      <c r="B246" s="271" t="s">
        <v>88</v>
      </c>
      <c r="C246" s="167" t="s">
        <v>47</v>
      </c>
      <c r="D246" s="163">
        <f t="shared" si="119"/>
        <v>75</v>
      </c>
      <c r="E246" s="37">
        <f t="shared" si="120"/>
        <v>30</v>
      </c>
      <c r="F246" s="126">
        <f t="shared" si="121"/>
        <v>10</v>
      </c>
      <c r="G246" s="93">
        <f t="shared" si="121"/>
        <v>0</v>
      </c>
      <c r="H246" s="93">
        <f t="shared" si="121"/>
        <v>12</v>
      </c>
      <c r="I246" s="93">
        <f t="shared" si="122"/>
        <v>6</v>
      </c>
      <c r="J246" s="93">
        <f t="shared" si="122"/>
        <v>2</v>
      </c>
      <c r="K246" s="134">
        <f t="shared" si="122"/>
        <v>45</v>
      </c>
      <c r="L246" s="96"/>
      <c r="M246" s="39"/>
      <c r="N246" s="39"/>
      <c r="O246" s="39"/>
      <c r="P246" s="39"/>
      <c r="Q246" s="40"/>
      <c r="R246" s="41"/>
      <c r="S246" s="12"/>
      <c r="T246" s="12"/>
      <c r="U246" s="12"/>
      <c r="V246" s="12"/>
      <c r="W246" s="97"/>
      <c r="X246" s="96"/>
      <c r="Y246" s="39"/>
      <c r="Z246" s="39"/>
      <c r="AA246" s="39"/>
      <c r="AB246" s="39"/>
      <c r="AC246" s="40"/>
      <c r="AD246" s="41"/>
      <c r="AE246" s="12"/>
      <c r="AF246" s="12"/>
      <c r="AG246" s="12"/>
      <c r="AH246" s="12"/>
      <c r="AI246" s="97"/>
      <c r="AJ246" s="96"/>
      <c r="AK246" s="39"/>
      <c r="AL246" s="39"/>
      <c r="AM246" s="39"/>
      <c r="AN246" s="39"/>
      <c r="AO246" s="40"/>
      <c r="AP246" s="41"/>
      <c r="AQ246" s="12"/>
      <c r="AR246" s="12"/>
      <c r="AS246" s="12"/>
      <c r="AT246" s="12"/>
      <c r="AU246" s="97"/>
      <c r="AV246" s="96"/>
      <c r="AW246" s="39"/>
      <c r="AX246" s="39"/>
      <c r="AY246" s="39"/>
      <c r="AZ246" s="39"/>
      <c r="BA246" s="40"/>
      <c r="BB246" s="41">
        <v>10</v>
      </c>
      <c r="BC246" s="12"/>
      <c r="BD246" s="12">
        <v>12</v>
      </c>
      <c r="BE246" s="12">
        <v>6</v>
      </c>
      <c r="BF246" s="12">
        <v>2</v>
      </c>
      <c r="BG246" s="97">
        <v>45</v>
      </c>
      <c r="BH246" s="96"/>
      <c r="BI246" s="39"/>
      <c r="BJ246" s="39"/>
      <c r="BK246" s="39"/>
      <c r="BL246" s="39"/>
      <c r="BM246" s="40"/>
      <c r="BN246" s="41"/>
      <c r="BO246" s="12"/>
      <c r="BP246" s="12"/>
      <c r="BQ246" s="12"/>
      <c r="BR246" s="12"/>
      <c r="BS246" s="97"/>
      <c r="BT246" s="122"/>
      <c r="BU246" s="46"/>
      <c r="BV246" s="46"/>
      <c r="BW246" s="46"/>
      <c r="BX246" s="46"/>
      <c r="BY246" s="46"/>
      <c r="BZ246" s="46"/>
      <c r="CA246" s="46">
        <v>3</v>
      </c>
      <c r="CB246" s="46"/>
      <c r="CC246" s="139"/>
      <c r="CD246" s="186">
        <v>3</v>
      </c>
      <c r="CE246" s="41">
        <f t="shared" si="123"/>
        <v>1.2</v>
      </c>
      <c r="CF246" s="12">
        <v>3</v>
      </c>
      <c r="CG246" s="13">
        <v>3</v>
      </c>
    </row>
    <row r="247" spans="1:183">
      <c r="A247" s="131">
        <v>7</v>
      </c>
      <c r="B247" s="189" t="s">
        <v>224</v>
      </c>
      <c r="C247" s="167" t="s">
        <v>47</v>
      </c>
      <c r="D247" s="163">
        <f t="shared" si="119"/>
        <v>150</v>
      </c>
      <c r="E247" s="37">
        <f t="shared" si="120"/>
        <v>38</v>
      </c>
      <c r="F247" s="126">
        <f t="shared" si="121"/>
        <v>10</v>
      </c>
      <c r="G247" s="93">
        <f t="shared" si="121"/>
        <v>0</v>
      </c>
      <c r="H247" s="93">
        <f t="shared" si="121"/>
        <v>20</v>
      </c>
      <c r="I247" s="93">
        <f t="shared" si="122"/>
        <v>6</v>
      </c>
      <c r="J247" s="93">
        <f t="shared" si="122"/>
        <v>2</v>
      </c>
      <c r="K247" s="134">
        <f t="shared" si="122"/>
        <v>112</v>
      </c>
      <c r="L247" s="96"/>
      <c r="M247" s="39"/>
      <c r="N247" s="39"/>
      <c r="O247" s="39"/>
      <c r="P247" s="39"/>
      <c r="Q247" s="40"/>
      <c r="R247" s="41"/>
      <c r="S247" s="12"/>
      <c r="T247" s="12"/>
      <c r="U247" s="12"/>
      <c r="V247" s="12"/>
      <c r="W247" s="97"/>
      <c r="X247" s="96"/>
      <c r="Y247" s="39"/>
      <c r="Z247" s="39"/>
      <c r="AA247" s="39"/>
      <c r="AB247" s="39"/>
      <c r="AC247" s="40"/>
      <c r="AD247" s="41"/>
      <c r="AE247" s="12"/>
      <c r="AF247" s="12"/>
      <c r="AG247" s="12"/>
      <c r="AH247" s="12"/>
      <c r="AI247" s="97"/>
      <c r="AJ247" s="96"/>
      <c r="AK247" s="39"/>
      <c r="AL247" s="39"/>
      <c r="AM247" s="39"/>
      <c r="AN247" s="39"/>
      <c r="AO247" s="40"/>
      <c r="AP247" s="41"/>
      <c r="AQ247" s="12"/>
      <c r="AR247" s="12"/>
      <c r="AS247" s="12"/>
      <c r="AT247" s="12"/>
      <c r="AU247" s="97"/>
      <c r="AV247" s="96"/>
      <c r="AW247" s="39"/>
      <c r="AX247" s="39"/>
      <c r="AY247" s="39"/>
      <c r="AZ247" s="39"/>
      <c r="BA247" s="40"/>
      <c r="BB247" s="41"/>
      <c r="BC247" s="12"/>
      <c r="BD247" s="12"/>
      <c r="BE247" s="12"/>
      <c r="BF247" s="12"/>
      <c r="BG247" s="97"/>
      <c r="BH247" s="96">
        <v>10</v>
      </c>
      <c r="BI247" s="39"/>
      <c r="BJ247" s="39">
        <v>20</v>
      </c>
      <c r="BK247" s="39">
        <v>6</v>
      </c>
      <c r="BL247" s="39">
        <v>2</v>
      </c>
      <c r="BM247" s="40">
        <v>112</v>
      </c>
      <c r="BN247" s="41"/>
      <c r="BO247" s="12"/>
      <c r="BP247" s="12"/>
      <c r="BQ247" s="12"/>
      <c r="BR247" s="12"/>
      <c r="BS247" s="97"/>
      <c r="BT247" s="122"/>
      <c r="BU247" s="46"/>
      <c r="BV247" s="46"/>
      <c r="BW247" s="46"/>
      <c r="BX247" s="46"/>
      <c r="BY247" s="46"/>
      <c r="BZ247" s="46"/>
      <c r="CA247" s="46"/>
      <c r="CB247" s="46">
        <v>6</v>
      </c>
      <c r="CC247" s="139"/>
      <c r="CD247" s="186">
        <v>6</v>
      </c>
      <c r="CE247" s="41">
        <f t="shared" si="123"/>
        <v>1.5</v>
      </c>
      <c r="CF247" s="12">
        <v>5</v>
      </c>
      <c r="CG247" s="13">
        <v>6</v>
      </c>
      <c r="CH247"/>
      <c r="CI247"/>
    </row>
    <row r="248" spans="1:183" ht="30" customHeight="1">
      <c r="A248" s="131">
        <v>8</v>
      </c>
      <c r="B248" s="187" t="s">
        <v>130</v>
      </c>
      <c r="C248" s="167" t="s">
        <v>47</v>
      </c>
      <c r="D248" s="163">
        <f t="shared" si="119"/>
        <v>125</v>
      </c>
      <c r="E248" s="37">
        <f t="shared" si="120"/>
        <v>38</v>
      </c>
      <c r="F248" s="126">
        <f t="shared" si="121"/>
        <v>10</v>
      </c>
      <c r="G248" s="93">
        <f t="shared" si="121"/>
        <v>0</v>
      </c>
      <c r="H248" s="93">
        <f t="shared" si="121"/>
        <v>20</v>
      </c>
      <c r="I248" s="93">
        <f t="shared" si="122"/>
        <v>6</v>
      </c>
      <c r="J248" s="93">
        <f t="shared" si="122"/>
        <v>2</v>
      </c>
      <c r="K248" s="134">
        <f t="shared" si="122"/>
        <v>87</v>
      </c>
      <c r="L248" s="96"/>
      <c r="M248" s="39"/>
      <c r="N248" s="39"/>
      <c r="O248" s="39"/>
      <c r="P248" s="39"/>
      <c r="Q248" s="40"/>
      <c r="R248" s="41"/>
      <c r="S248" s="12"/>
      <c r="T248" s="12"/>
      <c r="U248" s="12"/>
      <c r="V248" s="12"/>
      <c r="W248" s="97"/>
      <c r="X248" s="96"/>
      <c r="Y248" s="39"/>
      <c r="Z248" s="39"/>
      <c r="AA248" s="39"/>
      <c r="AB248" s="39"/>
      <c r="AC248" s="40"/>
      <c r="AD248" s="41"/>
      <c r="AE248" s="12"/>
      <c r="AF248" s="12"/>
      <c r="AG248" s="12"/>
      <c r="AH248" s="12"/>
      <c r="AI248" s="97"/>
      <c r="AJ248" s="96"/>
      <c r="AK248" s="39"/>
      <c r="AL248" s="39"/>
      <c r="AM248" s="39"/>
      <c r="AN248" s="39"/>
      <c r="AO248" s="40"/>
      <c r="AP248" s="41"/>
      <c r="AQ248" s="12"/>
      <c r="AR248" s="12"/>
      <c r="AS248" s="12"/>
      <c r="AT248" s="12"/>
      <c r="AU248" s="97"/>
      <c r="AV248" s="96"/>
      <c r="AW248" s="39"/>
      <c r="AX248" s="39"/>
      <c r="AY248" s="39"/>
      <c r="AZ248" s="39"/>
      <c r="BA248" s="40"/>
      <c r="BB248" s="41"/>
      <c r="BC248" s="12"/>
      <c r="BD248" s="12"/>
      <c r="BE248" s="12"/>
      <c r="BF248" s="12"/>
      <c r="BG248" s="97"/>
      <c r="BH248" s="96">
        <v>10</v>
      </c>
      <c r="BI248" s="39"/>
      <c r="BJ248" s="39">
        <v>20</v>
      </c>
      <c r="BK248" s="39">
        <v>6</v>
      </c>
      <c r="BL248" s="39">
        <v>2</v>
      </c>
      <c r="BM248" s="40">
        <v>87</v>
      </c>
      <c r="BN248" s="41"/>
      <c r="BO248" s="12"/>
      <c r="BP248" s="12"/>
      <c r="BQ248" s="12"/>
      <c r="BR248" s="12"/>
      <c r="BS248" s="97"/>
      <c r="BT248" s="122"/>
      <c r="BU248" s="46"/>
      <c r="BV248" s="46"/>
      <c r="BW248" s="46"/>
      <c r="BX248" s="46"/>
      <c r="BY248" s="46"/>
      <c r="BZ248" s="46"/>
      <c r="CA248" s="46"/>
      <c r="CB248" s="46">
        <v>5</v>
      </c>
      <c r="CC248" s="139"/>
      <c r="CD248" s="186">
        <v>5</v>
      </c>
      <c r="CE248" s="41">
        <f t="shared" si="123"/>
        <v>1.5</v>
      </c>
      <c r="CF248" s="12">
        <v>4</v>
      </c>
      <c r="CG248" s="13">
        <v>5</v>
      </c>
      <c r="CH248"/>
      <c r="CI248"/>
    </row>
    <row r="249" spans="1:183">
      <c r="A249" s="131">
        <v>9</v>
      </c>
      <c r="B249" s="206" t="s">
        <v>131</v>
      </c>
      <c r="C249" s="167" t="s">
        <v>47</v>
      </c>
      <c r="D249" s="163">
        <f t="shared" si="119"/>
        <v>100</v>
      </c>
      <c r="E249" s="37">
        <f t="shared" si="120"/>
        <v>23</v>
      </c>
      <c r="F249" s="126">
        <f t="shared" si="121"/>
        <v>0</v>
      </c>
      <c r="G249" s="93">
        <f t="shared" si="121"/>
        <v>0</v>
      </c>
      <c r="H249" s="93">
        <f t="shared" si="121"/>
        <v>20</v>
      </c>
      <c r="I249" s="93">
        <f t="shared" si="122"/>
        <v>2</v>
      </c>
      <c r="J249" s="93">
        <f t="shared" si="122"/>
        <v>1</v>
      </c>
      <c r="K249" s="134">
        <f t="shared" si="122"/>
        <v>77</v>
      </c>
      <c r="L249" s="96"/>
      <c r="M249" s="39"/>
      <c r="N249" s="39"/>
      <c r="O249" s="39"/>
      <c r="P249" s="39"/>
      <c r="Q249" s="40"/>
      <c r="R249" s="41"/>
      <c r="S249" s="12"/>
      <c r="T249" s="12"/>
      <c r="U249" s="12"/>
      <c r="V249" s="12"/>
      <c r="W249" s="97"/>
      <c r="X249" s="96"/>
      <c r="Y249" s="39"/>
      <c r="Z249" s="39"/>
      <c r="AA249" s="39"/>
      <c r="AB249" s="39"/>
      <c r="AC249" s="40"/>
      <c r="AD249" s="41"/>
      <c r="AE249" s="12"/>
      <c r="AF249" s="12"/>
      <c r="AG249" s="12"/>
      <c r="AH249" s="12"/>
      <c r="AI249" s="97"/>
      <c r="AJ249" s="96"/>
      <c r="AK249" s="39"/>
      <c r="AL249" s="39"/>
      <c r="AM249" s="39"/>
      <c r="AN249" s="39"/>
      <c r="AO249" s="40"/>
      <c r="AP249" s="41"/>
      <c r="AQ249" s="12"/>
      <c r="AR249" s="12"/>
      <c r="AS249" s="12"/>
      <c r="AT249" s="12"/>
      <c r="AU249" s="97"/>
      <c r="AV249" s="96"/>
      <c r="AW249" s="39"/>
      <c r="AX249" s="39"/>
      <c r="AY249" s="39"/>
      <c r="AZ249" s="39"/>
      <c r="BA249" s="40"/>
      <c r="BB249" s="41"/>
      <c r="BC249" s="12"/>
      <c r="BD249" s="12"/>
      <c r="BE249" s="12"/>
      <c r="BF249" s="12"/>
      <c r="BG249" s="97"/>
      <c r="BH249" s="96"/>
      <c r="BI249" s="39"/>
      <c r="BJ249" s="39">
        <v>20</v>
      </c>
      <c r="BK249" s="39">
        <v>2</v>
      </c>
      <c r="BL249" s="39">
        <v>1</v>
      </c>
      <c r="BM249" s="40">
        <v>77</v>
      </c>
      <c r="BN249" s="41"/>
      <c r="BO249" s="12"/>
      <c r="BP249" s="12"/>
      <c r="BQ249" s="12"/>
      <c r="BR249" s="12"/>
      <c r="BS249" s="97"/>
      <c r="BT249" s="122"/>
      <c r="BU249" s="46"/>
      <c r="BV249" s="46"/>
      <c r="BW249" s="46"/>
      <c r="BX249" s="46"/>
      <c r="BY249" s="46"/>
      <c r="BZ249" s="46"/>
      <c r="CA249" s="46"/>
      <c r="CB249" s="46">
        <v>4</v>
      </c>
      <c r="CC249" s="139"/>
      <c r="CD249" s="186">
        <v>4</v>
      </c>
      <c r="CE249" s="41">
        <f t="shared" si="123"/>
        <v>0.9</v>
      </c>
      <c r="CF249" s="12">
        <v>4</v>
      </c>
      <c r="CG249" s="13">
        <v>4</v>
      </c>
      <c r="CH249"/>
      <c r="CI249"/>
    </row>
    <row r="250" spans="1:183">
      <c r="A250" s="131">
        <v>10</v>
      </c>
      <c r="B250" s="208" t="s">
        <v>225</v>
      </c>
      <c r="C250" s="167" t="s">
        <v>47</v>
      </c>
      <c r="D250" s="163">
        <f t="shared" si="119"/>
        <v>100</v>
      </c>
      <c r="E250" s="37">
        <f t="shared" si="120"/>
        <v>38</v>
      </c>
      <c r="F250" s="126">
        <f>SUM(L250:L250,R250:R250,X250:X250,AD250:AD250,AJ250:AJ250,AP250:AP250,AV250:AV250,BB250:BB250,BH250:BH250,BN250:BN250)</f>
        <v>10</v>
      </c>
      <c r="G250" s="93">
        <f t="shared" si="121"/>
        <v>0</v>
      </c>
      <c r="H250" s="93">
        <f t="shared" si="121"/>
        <v>20</v>
      </c>
      <c r="I250" s="93">
        <f t="shared" si="122"/>
        <v>6</v>
      </c>
      <c r="J250" s="93">
        <f t="shared" si="122"/>
        <v>2</v>
      </c>
      <c r="K250" s="134">
        <f t="shared" si="122"/>
        <v>62</v>
      </c>
      <c r="L250" s="96"/>
      <c r="M250" s="39"/>
      <c r="N250" s="39"/>
      <c r="O250" s="39"/>
      <c r="P250" s="39"/>
      <c r="Q250" s="40"/>
      <c r="R250" s="41"/>
      <c r="S250" s="12"/>
      <c r="T250" s="12"/>
      <c r="U250" s="12"/>
      <c r="V250" s="12"/>
      <c r="W250" s="97"/>
      <c r="X250" s="96"/>
      <c r="Y250" s="39"/>
      <c r="Z250" s="39"/>
      <c r="AA250" s="39"/>
      <c r="AB250" s="39"/>
      <c r="AC250" s="40"/>
      <c r="AD250" s="41"/>
      <c r="AE250" s="12"/>
      <c r="AF250" s="12"/>
      <c r="AG250" s="12"/>
      <c r="AH250" s="12"/>
      <c r="AI250" s="97"/>
      <c r="AJ250" s="96"/>
      <c r="AK250" s="39"/>
      <c r="AL250" s="39"/>
      <c r="AM250" s="39"/>
      <c r="AN250" s="39"/>
      <c r="AO250" s="40"/>
      <c r="AP250" s="41"/>
      <c r="AQ250" s="12"/>
      <c r="AR250" s="12"/>
      <c r="AS250" s="12"/>
      <c r="AT250" s="12"/>
      <c r="AU250" s="97"/>
      <c r="AV250" s="96"/>
      <c r="AW250" s="39"/>
      <c r="AX250" s="39"/>
      <c r="AY250" s="39"/>
      <c r="AZ250" s="39"/>
      <c r="BA250" s="40"/>
      <c r="BB250" s="41"/>
      <c r="BC250" s="12"/>
      <c r="BD250" s="12"/>
      <c r="BE250" s="12"/>
      <c r="BF250" s="12"/>
      <c r="BG250" s="97"/>
      <c r="BH250" s="96"/>
      <c r="BI250" s="39"/>
      <c r="BJ250" s="39"/>
      <c r="BK250" s="39"/>
      <c r="BL250" s="39"/>
      <c r="BM250" s="40"/>
      <c r="BN250" s="41">
        <v>10</v>
      </c>
      <c r="BO250" s="12"/>
      <c r="BP250" s="12">
        <v>20</v>
      </c>
      <c r="BQ250" s="12">
        <v>6</v>
      </c>
      <c r="BR250" s="12">
        <v>2</v>
      </c>
      <c r="BS250" s="97">
        <v>62</v>
      </c>
      <c r="BT250" s="122"/>
      <c r="BU250" s="46"/>
      <c r="BV250" s="46"/>
      <c r="BW250" s="46"/>
      <c r="BX250" s="46"/>
      <c r="BY250" s="46"/>
      <c r="BZ250" s="46"/>
      <c r="CA250" s="46"/>
      <c r="CB250" s="46"/>
      <c r="CC250" s="139">
        <v>4</v>
      </c>
      <c r="CD250" s="186">
        <v>4</v>
      </c>
      <c r="CE250" s="41">
        <f t="shared" si="123"/>
        <v>1.5</v>
      </c>
      <c r="CF250" s="12">
        <v>3</v>
      </c>
      <c r="CG250" s="13">
        <v>4</v>
      </c>
      <c r="CH250"/>
      <c r="CI250"/>
    </row>
    <row r="251" spans="1:183" ht="30.95">
      <c r="A251" s="131">
        <v>11</v>
      </c>
      <c r="B251" s="189" t="s">
        <v>133</v>
      </c>
      <c r="C251" s="167" t="s">
        <v>47</v>
      </c>
      <c r="D251" s="163">
        <f>SUM(F251:K251)</f>
        <v>150</v>
      </c>
      <c r="E251" s="37">
        <f t="shared" si="120"/>
        <v>38</v>
      </c>
      <c r="F251" s="126">
        <f>SUM(L251:L251,R251:R251,X251:X251,AD251:AD251,AJ251:AJ251,AP251:AP251,AV251:AV251,BB251:BB251,BH251:BH251,BN251:BN251)</f>
        <v>0</v>
      </c>
      <c r="G251" s="93">
        <f t="shared" si="121"/>
        <v>0</v>
      </c>
      <c r="H251" s="93">
        <f t="shared" si="121"/>
        <v>30</v>
      </c>
      <c r="I251" s="93">
        <f t="shared" si="122"/>
        <v>6</v>
      </c>
      <c r="J251" s="93">
        <f t="shared" si="122"/>
        <v>2</v>
      </c>
      <c r="K251" s="134">
        <f t="shared" si="122"/>
        <v>112</v>
      </c>
      <c r="L251" s="96"/>
      <c r="M251" s="39"/>
      <c r="N251" s="39"/>
      <c r="O251" s="39"/>
      <c r="P251" s="39"/>
      <c r="Q251" s="40"/>
      <c r="R251" s="41"/>
      <c r="S251" s="12"/>
      <c r="T251" s="12"/>
      <c r="U251" s="12"/>
      <c r="V251" s="12"/>
      <c r="W251" s="97"/>
      <c r="X251" s="96"/>
      <c r="Y251" s="39"/>
      <c r="Z251" s="39"/>
      <c r="AA251" s="39"/>
      <c r="AB251" s="39"/>
      <c r="AC251" s="40"/>
      <c r="AD251" s="41"/>
      <c r="AE251" s="12"/>
      <c r="AF251" s="12"/>
      <c r="AG251" s="12"/>
      <c r="AH251" s="12"/>
      <c r="AI251" s="97"/>
      <c r="AJ251" s="96"/>
      <c r="AK251" s="39"/>
      <c r="AL251" s="39"/>
      <c r="AM251" s="39"/>
      <c r="AN251" s="39"/>
      <c r="AO251" s="40"/>
      <c r="AP251" s="41"/>
      <c r="AQ251" s="12"/>
      <c r="AR251" s="12"/>
      <c r="AS251" s="12"/>
      <c r="AT251" s="12"/>
      <c r="AU251" s="97"/>
      <c r="AV251" s="96"/>
      <c r="AW251" s="39"/>
      <c r="AX251" s="39"/>
      <c r="AY251" s="39"/>
      <c r="AZ251" s="39"/>
      <c r="BA251" s="40"/>
      <c r="BB251" s="41"/>
      <c r="BC251" s="12"/>
      <c r="BD251" s="12"/>
      <c r="BE251" s="12"/>
      <c r="BF251" s="12"/>
      <c r="BG251" s="97"/>
      <c r="BH251" s="96"/>
      <c r="BI251" s="39"/>
      <c r="BJ251" s="39"/>
      <c r="BK251" s="39"/>
      <c r="BL251" s="39"/>
      <c r="BM251" s="40"/>
      <c r="BN251" s="41">
        <v>0</v>
      </c>
      <c r="BO251" s="12"/>
      <c r="BP251" s="12">
        <v>30</v>
      </c>
      <c r="BQ251" s="12">
        <v>6</v>
      </c>
      <c r="BR251" s="12">
        <v>2</v>
      </c>
      <c r="BS251" s="97">
        <v>112</v>
      </c>
      <c r="BT251" s="122"/>
      <c r="BU251" s="46"/>
      <c r="BV251" s="46"/>
      <c r="BW251" s="46"/>
      <c r="BX251" s="46"/>
      <c r="BY251" s="46"/>
      <c r="BZ251" s="46"/>
      <c r="CA251" s="46"/>
      <c r="CB251" s="46"/>
      <c r="CC251" s="139">
        <v>6</v>
      </c>
      <c r="CD251" s="186">
        <v>6</v>
      </c>
      <c r="CE251" s="41">
        <f t="shared" si="123"/>
        <v>1.5</v>
      </c>
      <c r="CF251" s="12">
        <v>5</v>
      </c>
      <c r="CG251" s="13">
        <v>6</v>
      </c>
      <c r="CH251"/>
      <c r="CI251"/>
    </row>
    <row r="252" spans="1:183" ht="15.95" thickBot="1">
      <c r="A252" s="143">
        <v>12</v>
      </c>
      <c r="B252" s="210" t="s">
        <v>134</v>
      </c>
      <c r="C252" s="168" t="s">
        <v>47</v>
      </c>
      <c r="D252" s="164">
        <f>SUM(F252:K252)</f>
        <v>175</v>
      </c>
      <c r="E252" s="66">
        <f>SUM(F252:J252)</f>
        <v>38</v>
      </c>
      <c r="F252" s="140">
        <f>SUM(L252:L252,R252:R252,X252:X252,AD252:AD252,AJ252:AJ252,AP252:AP252,AV252:AV252,BB252:BB252,BH252:BH252,BN252:BN252)</f>
        <v>0</v>
      </c>
      <c r="G252" s="141">
        <f>SUM(M252:M252,S252:S252,Y252:Y252,AE252:AE252,AK252:AK252,AQ252:AQ252,AW252:AW252,BC252:BC252,BI252:BI252,BO252:BO252)</f>
        <v>0</v>
      </c>
      <c r="H252" s="141">
        <f t="shared" si="121"/>
        <v>30</v>
      </c>
      <c r="I252" s="141">
        <f>SUM(O252:O252,U252:U252,AA252:AA252,AG252:AG252,AM252:AM252,AS252:AS252,AY252:AY252,BE252:BE252,BK252:BK252,BQ252:BQ252)</f>
        <v>6</v>
      </c>
      <c r="J252" s="141">
        <f>SUM(P252:P252,V252:V252,AB252:AB252,AH252:AH252,AN252:AN252,AT252:AT252,AZ252:AZ252,BF252:BF252,BL252:BL252,BR252:BR252)</f>
        <v>2</v>
      </c>
      <c r="K252" s="142">
        <f>SUM(Q252:Q252,W252:W252,AC252:AC252,AI252:AI252,AO252:AO252,AU252:AU252,BA252:BA252,BG252:BG252,BM252:BM252,BS252:BS252)</f>
        <v>137</v>
      </c>
      <c r="L252" s="67"/>
      <c r="M252" s="49"/>
      <c r="N252" s="49"/>
      <c r="O252" s="49"/>
      <c r="P252" s="49"/>
      <c r="Q252" s="50"/>
      <c r="R252" s="52"/>
      <c r="S252" s="10"/>
      <c r="T252" s="10"/>
      <c r="U252" s="10"/>
      <c r="V252" s="10"/>
      <c r="W252" s="151"/>
      <c r="X252" s="67"/>
      <c r="Y252" s="49"/>
      <c r="Z252" s="49"/>
      <c r="AA252" s="49"/>
      <c r="AB252" s="49"/>
      <c r="AC252" s="50"/>
      <c r="AD252" s="52"/>
      <c r="AE252" s="10"/>
      <c r="AF252" s="10"/>
      <c r="AG252" s="10"/>
      <c r="AH252" s="10"/>
      <c r="AI252" s="151"/>
      <c r="AJ252" s="67"/>
      <c r="AK252" s="49"/>
      <c r="AL252" s="49"/>
      <c r="AM252" s="49"/>
      <c r="AN252" s="49"/>
      <c r="AO252" s="50"/>
      <c r="AP252" s="52"/>
      <c r="AQ252" s="10"/>
      <c r="AR252" s="10"/>
      <c r="AS252" s="10"/>
      <c r="AT252" s="10"/>
      <c r="AU252" s="151"/>
      <c r="AV252" s="67"/>
      <c r="AW252" s="49"/>
      <c r="AX252" s="49"/>
      <c r="AY252" s="49"/>
      <c r="AZ252" s="49"/>
      <c r="BA252" s="50"/>
      <c r="BB252" s="52"/>
      <c r="BC252" s="10"/>
      <c r="BD252" s="10"/>
      <c r="BE252" s="10"/>
      <c r="BF252" s="10"/>
      <c r="BG252" s="151"/>
      <c r="BH252" s="67"/>
      <c r="BI252" s="49"/>
      <c r="BJ252" s="49"/>
      <c r="BK252" s="49"/>
      <c r="BL252" s="49"/>
      <c r="BM252" s="50"/>
      <c r="BN252" s="52">
        <v>0</v>
      </c>
      <c r="BO252" s="10"/>
      <c r="BP252" s="10">
        <v>30</v>
      </c>
      <c r="BQ252" s="10">
        <v>6</v>
      </c>
      <c r="BR252" s="10">
        <v>2</v>
      </c>
      <c r="BS252" s="151">
        <v>137</v>
      </c>
      <c r="BT252" s="70"/>
      <c r="BU252" s="63"/>
      <c r="BV252" s="63"/>
      <c r="BW252" s="63"/>
      <c r="BX252" s="63"/>
      <c r="BY252" s="63"/>
      <c r="BZ252" s="63"/>
      <c r="CA252" s="63"/>
      <c r="CB252" s="63"/>
      <c r="CC252" s="156">
        <v>7</v>
      </c>
      <c r="CD252" s="192">
        <v>7</v>
      </c>
      <c r="CE252" s="62">
        <f>ROUND(E252/25,1)</f>
        <v>1.5</v>
      </c>
      <c r="CF252" s="16">
        <v>6</v>
      </c>
      <c r="CG252" s="17">
        <v>7</v>
      </c>
      <c r="CH252"/>
      <c r="CI252"/>
    </row>
    <row r="253" spans="1:183" ht="15.95" customHeight="1" thickBot="1">
      <c r="A253" s="2"/>
      <c r="B253" s="128" t="s">
        <v>52</v>
      </c>
      <c r="C253" s="88"/>
      <c r="D253" s="165">
        <f t="shared" ref="D253:BO253" si="124">SUM(D241:D252)</f>
        <v>1400</v>
      </c>
      <c r="E253" s="53">
        <f t="shared" si="124"/>
        <v>417</v>
      </c>
      <c r="F253" s="88">
        <f t="shared" si="124"/>
        <v>90</v>
      </c>
      <c r="G253" s="89">
        <f t="shared" si="124"/>
        <v>0</v>
      </c>
      <c r="H253" s="89">
        <f t="shared" si="124"/>
        <v>236</v>
      </c>
      <c r="I253" s="89">
        <f t="shared" si="124"/>
        <v>68</v>
      </c>
      <c r="J253" s="89">
        <f t="shared" si="124"/>
        <v>23</v>
      </c>
      <c r="K253" s="68">
        <f t="shared" si="124"/>
        <v>983</v>
      </c>
      <c r="L253" s="149">
        <f t="shared" si="124"/>
        <v>0</v>
      </c>
      <c r="M253" s="150">
        <f t="shared" si="124"/>
        <v>0</v>
      </c>
      <c r="N253" s="150">
        <f t="shared" si="124"/>
        <v>0</v>
      </c>
      <c r="O253" s="150">
        <f t="shared" si="124"/>
        <v>0</v>
      </c>
      <c r="P253" s="150">
        <f t="shared" si="124"/>
        <v>0</v>
      </c>
      <c r="Q253" s="148">
        <f t="shared" si="124"/>
        <v>0</v>
      </c>
      <c r="R253" s="98">
        <f t="shared" si="124"/>
        <v>0</v>
      </c>
      <c r="S253" s="90">
        <f t="shared" si="124"/>
        <v>0</v>
      </c>
      <c r="T253" s="90">
        <f t="shared" si="124"/>
        <v>0</v>
      </c>
      <c r="U253" s="90">
        <f t="shared" si="124"/>
        <v>0</v>
      </c>
      <c r="V253" s="90">
        <f t="shared" si="124"/>
        <v>0</v>
      </c>
      <c r="W253" s="74">
        <f t="shared" si="124"/>
        <v>0</v>
      </c>
      <c r="X253" s="149">
        <f t="shared" si="124"/>
        <v>0</v>
      </c>
      <c r="Y253" s="150">
        <f t="shared" si="124"/>
        <v>0</v>
      </c>
      <c r="Z253" s="150">
        <f t="shared" si="124"/>
        <v>0</v>
      </c>
      <c r="AA253" s="150">
        <f t="shared" si="124"/>
        <v>0</v>
      </c>
      <c r="AB253" s="150">
        <f t="shared" si="124"/>
        <v>0</v>
      </c>
      <c r="AC253" s="148">
        <f t="shared" si="124"/>
        <v>0</v>
      </c>
      <c r="AD253" s="98">
        <f t="shared" si="124"/>
        <v>0</v>
      </c>
      <c r="AE253" s="90">
        <f t="shared" si="124"/>
        <v>0</v>
      </c>
      <c r="AF253" s="90">
        <f t="shared" si="124"/>
        <v>0</v>
      </c>
      <c r="AG253" s="90">
        <f t="shared" si="124"/>
        <v>0</v>
      </c>
      <c r="AH253" s="90">
        <f t="shared" si="124"/>
        <v>0</v>
      </c>
      <c r="AI253" s="74">
        <f t="shared" si="124"/>
        <v>0</v>
      </c>
      <c r="AJ253" s="149">
        <f t="shared" si="124"/>
        <v>0</v>
      </c>
      <c r="AK253" s="150">
        <f t="shared" si="124"/>
        <v>0</v>
      </c>
      <c r="AL253" s="150">
        <f t="shared" si="124"/>
        <v>0</v>
      </c>
      <c r="AM253" s="150">
        <f t="shared" si="124"/>
        <v>0</v>
      </c>
      <c r="AN253" s="150">
        <f t="shared" si="124"/>
        <v>0</v>
      </c>
      <c r="AO253" s="148">
        <f t="shared" si="124"/>
        <v>0</v>
      </c>
      <c r="AP253" s="98">
        <f t="shared" si="124"/>
        <v>0</v>
      </c>
      <c r="AQ253" s="90">
        <f t="shared" si="124"/>
        <v>0</v>
      </c>
      <c r="AR253" s="90">
        <f t="shared" si="124"/>
        <v>0</v>
      </c>
      <c r="AS253" s="90">
        <f t="shared" si="124"/>
        <v>0</v>
      </c>
      <c r="AT253" s="90">
        <f t="shared" si="124"/>
        <v>0</v>
      </c>
      <c r="AU253" s="74">
        <f t="shared" si="124"/>
        <v>0</v>
      </c>
      <c r="AV253" s="149">
        <f t="shared" si="124"/>
        <v>30</v>
      </c>
      <c r="AW253" s="150">
        <f t="shared" si="124"/>
        <v>0</v>
      </c>
      <c r="AX253" s="150">
        <f t="shared" si="124"/>
        <v>60</v>
      </c>
      <c r="AY253" s="150">
        <f t="shared" si="124"/>
        <v>18</v>
      </c>
      <c r="AZ253" s="150">
        <f t="shared" si="124"/>
        <v>6</v>
      </c>
      <c r="BA253" s="148">
        <f t="shared" si="124"/>
        <v>261</v>
      </c>
      <c r="BB253" s="98">
        <f t="shared" si="124"/>
        <v>30</v>
      </c>
      <c r="BC253" s="90">
        <f t="shared" si="124"/>
        <v>0</v>
      </c>
      <c r="BD253" s="90">
        <f t="shared" si="124"/>
        <v>36</v>
      </c>
      <c r="BE253" s="90">
        <f t="shared" si="124"/>
        <v>18</v>
      </c>
      <c r="BF253" s="90">
        <f t="shared" si="124"/>
        <v>6</v>
      </c>
      <c r="BG253" s="74">
        <f t="shared" si="124"/>
        <v>135</v>
      </c>
      <c r="BH253" s="149">
        <f t="shared" si="124"/>
        <v>20</v>
      </c>
      <c r="BI253" s="150">
        <f t="shared" si="124"/>
        <v>0</v>
      </c>
      <c r="BJ253" s="150">
        <f t="shared" si="124"/>
        <v>60</v>
      </c>
      <c r="BK253" s="150">
        <f t="shared" si="124"/>
        <v>14</v>
      </c>
      <c r="BL253" s="150">
        <f t="shared" si="124"/>
        <v>5</v>
      </c>
      <c r="BM253" s="148">
        <f t="shared" si="124"/>
        <v>276</v>
      </c>
      <c r="BN253" s="98">
        <f t="shared" si="124"/>
        <v>10</v>
      </c>
      <c r="BO253" s="90">
        <f t="shared" si="124"/>
        <v>0</v>
      </c>
      <c r="BP253" s="90">
        <f t="shared" ref="BP253:BS253" si="125">SUM(BP241:BP252)</f>
        <v>80</v>
      </c>
      <c r="BQ253" s="90">
        <f t="shared" si="125"/>
        <v>18</v>
      </c>
      <c r="BR253" s="90">
        <f t="shared" si="125"/>
        <v>6</v>
      </c>
      <c r="BS253" s="91">
        <f t="shared" si="125"/>
        <v>311</v>
      </c>
      <c r="BT253" s="293"/>
      <c r="BU253" s="294"/>
      <c r="BV253" s="294"/>
      <c r="BW253" s="294"/>
      <c r="BX253" s="294"/>
      <c r="BY253" s="294"/>
      <c r="BZ253" s="294"/>
      <c r="CA253" s="294"/>
      <c r="CB253" s="294"/>
      <c r="CC253" s="294"/>
      <c r="CD253" s="294"/>
      <c r="CE253" s="294"/>
      <c r="CF253" s="294"/>
      <c r="CG253" s="295"/>
    </row>
    <row r="254" spans="1:183" s="4" customFormat="1" ht="15.95" customHeight="1" thickBot="1">
      <c r="A254" s="276" t="s">
        <v>226</v>
      </c>
      <c r="B254" s="277"/>
      <c r="C254" s="278"/>
      <c r="D254" s="278"/>
      <c r="E254" s="278"/>
      <c r="F254" s="278"/>
      <c r="G254" s="278"/>
      <c r="H254" s="278"/>
      <c r="I254" s="278"/>
      <c r="J254" s="278"/>
      <c r="K254" s="278"/>
      <c r="L254" s="278"/>
      <c r="M254" s="278"/>
      <c r="N254" s="278"/>
      <c r="O254" s="278"/>
      <c r="P254" s="278"/>
      <c r="Q254" s="278"/>
      <c r="R254" s="278"/>
      <c r="S254" s="278"/>
      <c r="T254" s="278"/>
      <c r="U254" s="278"/>
      <c r="V254" s="278"/>
      <c r="W254" s="278"/>
      <c r="X254" s="278"/>
      <c r="Y254" s="278"/>
      <c r="Z254" s="278"/>
      <c r="AA254" s="278"/>
      <c r="AB254" s="278"/>
      <c r="AC254" s="278"/>
      <c r="AD254" s="278"/>
      <c r="AE254" s="278"/>
      <c r="AF254" s="278"/>
      <c r="AG254" s="278"/>
      <c r="AH254" s="278"/>
      <c r="AI254" s="278"/>
      <c r="AJ254" s="278"/>
      <c r="AK254" s="278"/>
      <c r="AL254" s="278"/>
      <c r="AM254" s="278"/>
      <c r="AN254" s="278"/>
      <c r="AO254" s="278"/>
      <c r="AP254" s="278"/>
      <c r="AQ254" s="278"/>
      <c r="AR254" s="278"/>
      <c r="AS254" s="278"/>
      <c r="AT254" s="278"/>
      <c r="AU254" s="278"/>
      <c r="AV254" s="278"/>
      <c r="AW254" s="278"/>
      <c r="AX254" s="278"/>
      <c r="AY254" s="278"/>
      <c r="AZ254" s="278"/>
      <c r="BA254" s="278"/>
      <c r="BB254" s="278"/>
      <c r="BC254" s="278"/>
      <c r="BD254" s="278"/>
      <c r="BE254" s="278"/>
      <c r="BF254" s="278"/>
      <c r="BG254" s="278"/>
      <c r="BH254" s="278"/>
      <c r="BI254" s="278"/>
      <c r="BJ254" s="278"/>
      <c r="BK254" s="278"/>
      <c r="BL254" s="278"/>
      <c r="BM254" s="278"/>
      <c r="BN254" s="278"/>
      <c r="BO254" s="278"/>
      <c r="BP254" s="278"/>
      <c r="BQ254" s="278"/>
      <c r="BR254" s="278"/>
      <c r="BS254" s="279"/>
      <c r="BT254" s="296"/>
      <c r="BU254" s="297"/>
      <c r="BV254" s="297"/>
      <c r="BW254" s="297"/>
      <c r="BX254" s="297"/>
      <c r="BY254" s="297"/>
      <c r="BZ254" s="297"/>
      <c r="CA254" s="297"/>
      <c r="CB254" s="297"/>
      <c r="CC254" s="297"/>
      <c r="CD254" s="297"/>
      <c r="CE254" s="297"/>
      <c r="CF254" s="297"/>
      <c r="CG254" s="298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</row>
    <row r="255" spans="1:183" s="4" customFormat="1">
      <c r="A255" s="130">
        <v>1</v>
      </c>
      <c r="B255" s="194" t="s">
        <v>227</v>
      </c>
      <c r="C255" s="166" t="s">
        <v>47</v>
      </c>
      <c r="D255" s="162">
        <f t="shared" ref="D255:D264" si="126">SUM(F255:K255)</f>
        <v>150</v>
      </c>
      <c r="E255" s="54">
        <f t="shared" ref="E255:E265" si="127">SUM(F255:J255)</f>
        <v>38</v>
      </c>
      <c r="F255" s="125">
        <f t="shared" ref="F255:H266" si="128">SUM(L255:L255,R255:R255,X255:X255,AD255:AD255,AJ255:AJ255,AP255:AP255,AV255:AV255,BB255:BB255,BH255:BH255,BN255:BN255)</f>
        <v>10</v>
      </c>
      <c r="G255" s="108">
        <f t="shared" si="128"/>
        <v>0</v>
      </c>
      <c r="H255" s="108">
        <f>SUM(N255:N255,T255:T255,Z255:Z255,AF255:AF255,AL255:AL255,AR255:AR255,AX255:AX255,BD255:BD255,BJ255:BJ255,BP255:BP255)</f>
        <v>20</v>
      </c>
      <c r="I255" s="108">
        <f t="shared" ref="I255:K265" si="129">SUM(O255:O255,U255:U255,AA255:AA255,AG255:AG255,AM255:AM255,AS255:AS255,AY255:AY255,BE255:BE255,BK255:BK255,BQ255:BQ255)</f>
        <v>6</v>
      </c>
      <c r="J255" s="108">
        <f t="shared" si="129"/>
        <v>2</v>
      </c>
      <c r="K255" s="133">
        <f t="shared" si="129"/>
        <v>112</v>
      </c>
      <c r="L255" s="95"/>
      <c r="M255" s="55"/>
      <c r="N255" s="55"/>
      <c r="O255" s="55"/>
      <c r="P255" s="55"/>
      <c r="Q255" s="56"/>
      <c r="R255" s="57"/>
      <c r="S255" s="14"/>
      <c r="T255" s="14"/>
      <c r="U255" s="14"/>
      <c r="V255" s="14"/>
      <c r="W255" s="102"/>
      <c r="X255" s="95"/>
      <c r="Y255" s="55"/>
      <c r="Z255" s="55"/>
      <c r="AA255" s="55"/>
      <c r="AB255" s="55"/>
      <c r="AC255" s="56"/>
      <c r="AD255" s="57"/>
      <c r="AE255" s="14"/>
      <c r="AF255" s="14"/>
      <c r="AG255" s="14"/>
      <c r="AH255" s="14"/>
      <c r="AI255" s="102"/>
      <c r="AJ255" s="95"/>
      <c r="AK255" s="55"/>
      <c r="AL255" s="55"/>
      <c r="AM255" s="55"/>
      <c r="AN255" s="55"/>
      <c r="AO255" s="56"/>
      <c r="AP255" s="57"/>
      <c r="AQ255" s="14"/>
      <c r="AR255" s="14"/>
      <c r="AS255" s="14"/>
      <c r="AT255" s="14"/>
      <c r="AU255" s="102"/>
      <c r="AV255" s="95">
        <v>10</v>
      </c>
      <c r="AW255" s="55"/>
      <c r="AX255" s="55">
        <v>20</v>
      </c>
      <c r="AY255" s="55">
        <v>6</v>
      </c>
      <c r="AZ255" s="55">
        <v>2</v>
      </c>
      <c r="BA255" s="56">
        <v>112</v>
      </c>
      <c r="BB255" s="57"/>
      <c r="BC255" s="14"/>
      <c r="BD255" s="14"/>
      <c r="BE255" s="14"/>
      <c r="BF255" s="14"/>
      <c r="BG255" s="102"/>
      <c r="BH255" s="95"/>
      <c r="BI255" s="55"/>
      <c r="BJ255" s="55"/>
      <c r="BK255" s="55"/>
      <c r="BL255" s="55"/>
      <c r="BM255" s="56"/>
      <c r="BN255" s="57"/>
      <c r="BO255" s="14"/>
      <c r="BP255" s="14"/>
      <c r="BQ255" s="14"/>
      <c r="BR255" s="14"/>
      <c r="BS255" s="102"/>
      <c r="BT255" s="137"/>
      <c r="BU255" s="58"/>
      <c r="BV255" s="58"/>
      <c r="BW255" s="58"/>
      <c r="BX255" s="58"/>
      <c r="BY255" s="58"/>
      <c r="BZ255" s="58">
        <v>6</v>
      </c>
      <c r="CA255" s="58"/>
      <c r="CB255" s="58"/>
      <c r="CC255" s="138"/>
      <c r="CD255" s="191">
        <v>6</v>
      </c>
      <c r="CE255" s="57">
        <f>ROUND(E255/25,1)</f>
        <v>1.5</v>
      </c>
      <c r="CF255" s="14">
        <v>4</v>
      </c>
      <c r="CG255" s="15">
        <v>6</v>
      </c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</row>
    <row r="256" spans="1:183" ht="15.6" customHeight="1">
      <c r="A256" s="131">
        <v>2</v>
      </c>
      <c r="B256" s="189" t="s">
        <v>228</v>
      </c>
      <c r="C256" s="167" t="s">
        <v>47</v>
      </c>
      <c r="D256" s="163">
        <f t="shared" si="126"/>
        <v>125</v>
      </c>
      <c r="E256" s="37">
        <f t="shared" si="127"/>
        <v>38</v>
      </c>
      <c r="F256" s="126">
        <f t="shared" si="128"/>
        <v>10</v>
      </c>
      <c r="G256" s="93">
        <f t="shared" si="128"/>
        <v>0</v>
      </c>
      <c r="H256" s="93">
        <f t="shared" si="128"/>
        <v>20</v>
      </c>
      <c r="I256" s="93">
        <f t="shared" si="129"/>
        <v>6</v>
      </c>
      <c r="J256" s="93">
        <f t="shared" si="129"/>
        <v>2</v>
      </c>
      <c r="K256" s="134">
        <f t="shared" si="129"/>
        <v>87</v>
      </c>
      <c r="L256" s="96"/>
      <c r="M256" s="39"/>
      <c r="N256" s="39"/>
      <c r="O256" s="39"/>
      <c r="P256" s="39"/>
      <c r="Q256" s="40"/>
      <c r="R256" s="41"/>
      <c r="S256" s="12"/>
      <c r="T256" s="12"/>
      <c r="U256" s="12"/>
      <c r="V256" s="12"/>
      <c r="W256" s="97"/>
      <c r="X256" s="96"/>
      <c r="Y256" s="39"/>
      <c r="Z256" s="39"/>
      <c r="AA256" s="39"/>
      <c r="AB256" s="39"/>
      <c r="AC256" s="40"/>
      <c r="AD256" s="41"/>
      <c r="AE256" s="12"/>
      <c r="AF256" s="12"/>
      <c r="AG256" s="12"/>
      <c r="AH256" s="12"/>
      <c r="AI256" s="97"/>
      <c r="AJ256" s="96"/>
      <c r="AK256" s="39"/>
      <c r="AL256" s="39"/>
      <c r="AM256" s="39"/>
      <c r="AN256" s="39"/>
      <c r="AO256" s="40"/>
      <c r="AP256" s="41"/>
      <c r="AQ256" s="12"/>
      <c r="AR256" s="12"/>
      <c r="AS256" s="12"/>
      <c r="AT256" s="12"/>
      <c r="AU256" s="97"/>
      <c r="AV256" s="96">
        <v>10</v>
      </c>
      <c r="AW256" s="39"/>
      <c r="AX256" s="39">
        <v>20</v>
      </c>
      <c r="AY256" s="39">
        <v>6</v>
      </c>
      <c r="AZ256" s="39">
        <v>2</v>
      </c>
      <c r="BA256" s="40">
        <v>87</v>
      </c>
      <c r="BB256" s="41"/>
      <c r="BC256" s="12"/>
      <c r="BD256" s="12"/>
      <c r="BE256" s="12"/>
      <c r="BF256" s="12"/>
      <c r="BG256" s="97"/>
      <c r="BH256" s="96"/>
      <c r="BI256" s="39"/>
      <c r="BJ256" s="39"/>
      <c r="BK256" s="39"/>
      <c r="BL256" s="39"/>
      <c r="BM256" s="40"/>
      <c r="BN256" s="41"/>
      <c r="BO256" s="12"/>
      <c r="BP256" s="12"/>
      <c r="BQ256" s="12"/>
      <c r="BR256" s="12"/>
      <c r="BS256" s="97"/>
      <c r="BT256" s="122"/>
      <c r="BU256" s="46"/>
      <c r="BV256" s="46"/>
      <c r="BW256" s="46"/>
      <c r="BX256" s="46"/>
      <c r="BY256" s="46"/>
      <c r="BZ256" s="46">
        <v>5</v>
      </c>
      <c r="CA256" s="46"/>
      <c r="CB256" s="46"/>
      <c r="CC256" s="139"/>
      <c r="CD256" s="186">
        <v>5</v>
      </c>
      <c r="CE256" s="41">
        <f t="shared" ref="CE256:CE265" si="130">ROUND(E256/25,1)</f>
        <v>1.5</v>
      </c>
      <c r="CF256" s="12">
        <v>4</v>
      </c>
      <c r="CG256" s="13">
        <v>5</v>
      </c>
      <c r="CH256"/>
      <c r="CI256"/>
    </row>
    <row r="257" spans="1:183">
      <c r="A257" s="131">
        <v>3</v>
      </c>
      <c r="B257" s="206" t="s">
        <v>229</v>
      </c>
      <c r="C257" s="167" t="s">
        <v>47</v>
      </c>
      <c r="D257" s="163">
        <f t="shared" si="126"/>
        <v>100</v>
      </c>
      <c r="E257" s="37">
        <f t="shared" si="127"/>
        <v>38</v>
      </c>
      <c r="F257" s="126">
        <f t="shared" si="128"/>
        <v>10</v>
      </c>
      <c r="G257" s="93">
        <f t="shared" si="128"/>
        <v>0</v>
      </c>
      <c r="H257" s="93">
        <f t="shared" si="128"/>
        <v>20</v>
      </c>
      <c r="I257" s="93">
        <f t="shared" si="129"/>
        <v>6</v>
      </c>
      <c r="J257" s="93">
        <f t="shared" si="129"/>
        <v>2</v>
      </c>
      <c r="K257" s="134">
        <f t="shared" si="129"/>
        <v>62</v>
      </c>
      <c r="L257" s="96"/>
      <c r="M257" s="39"/>
      <c r="N257" s="39"/>
      <c r="O257" s="39"/>
      <c r="P257" s="39"/>
      <c r="Q257" s="40"/>
      <c r="R257" s="41"/>
      <c r="S257" s="12"/>
      <c r="T257" s="12"/>
      <c r="U257" s="12"/>
      <c r="V257" s="12"/>
      <c r="W257" s="97"/>
      <c r="X257" s="96"/>
      <c r="Y257" s="39"/>
      <c r="Z257" s="39"/>
      <c r="AA257" s="39"/>
      <c r="AB257" s="39"/>
      <c r="AC257" s="40"/>
      <c r="AD257" s="41"/>
      <c r="AE257" s="12"/>
      <c r="AF257" s="12"/>
      <c r="AG257" s="12"/>
      <c r="AH257" s="12"/>
      <c r="AI257" s="97"/>
      <c r="AJ257" s="96"/>
      <c r="AK257" s="39"/>
      <c r="AL257" s="39"/>
      <c r="AM257" s="39"/>
      <c r="AN257" s="39"/>
      <c r="AO257" s="40"/>
      <c r="AP257" s="41"/>
      <c r="AQ257" s="12"/>
      <c r="AR257" s="12"/>
      <c r="AS257" s="12"/>
      <c r="AT257" s="12"/>
      <c r="AU257" s="97"/>
      <c r="AV257" s="96">
        <v>10</v>
      </c>
      <c r="AW257" s="39"/>
      <c r="AX257" s="39">
        <v>20</v>
      </c>
      <c r="AY257" s="39">
        <v>6</v>
      </c>
      <c r="AZ257" s="39">
        <v>2</v>
      </c>
      <c r="BA257" s="40">
        <v>62</v>
      </c>
      <c r="BB257" s="41"/>
      <c r="BC257" s="12"/>
      <c r="BD257" s="12"/>
      <c r="BE257" s="12"/>
      <c r="BF257" s="12"/>
      <c r="BG257" s="97"/>
      <c r="BH257" s="96"/>
      <c r="BI257" s="39"/>
      <c r="BJ257" s="39"/>
      <c r="BK257" s="39"/>
      <c r="BL257" s="39"/>
      <c r="BM257" s="40"/>
      <c r="BN257" s="41"/>
      <c r="BO257" s="12"/>
      <c r="BP257" s="12"/>
      <c r="BQ257" s="12"/>
      <c r="BR257" s="12"/>
      <c r="BS257" s="97"/>
      <c r="BT257" s="122"/>
      <c r="BU257" s="46"/>
      <c r="BV257" s="46"/>
      <c r="BW257" s="46"/>
      <c r="BX257" s="46"/>
      <c r="BY257" s="46"/>
      <c r="BZ257" s="46">
        <v>4</v>
      </c>
      <c r="CA257" s="46"/>
      <c r="CB257" s="46"/>
      <c r="CC257" s="139"/>
      <c r="CD257" s="186">
        <v>4</v>
      </c>
      <c r="CE257" s="41">
        <f t="shared" si="130"/>
        <v>1.5</v>
      </c>
      <c r="CF257" s="12">
        <v>3</v>
      </c>
      <c r="CG257" s="13">
        <v>4</v>
      </c>
      <c r="CH257"/>
      <c r="CI257"/>
    </row>
    <row r="258" spans="1:183" ht="16.899999999999999" customHeight="1">
      <c r="A258" s="131">
        <v>4</v>
      </c>
      <c r="B258" s="194" t="s">
        <v>230</v>
      </c>
      <c r="C258" s="167" t="s">
        <v>47</v>
      </c>
      <c r="D258" s="163">
        <f t="shared" si="126"/>
        <v>75</v>
      </c>
      <c r="E258" s="37">
        <f t="shared" si="127"/>
        <v>30</v>
      </c>
      <c r="F258" s="126">
        <f t="shared" si="128"/>
        <v>10</v>
      </c>
      <c r="G258" s="93">
        <f t="shared" si="128"/>
        <v>0</v>
      </c>
      <c r="H258" s="93">
        <f t="shared" si="128"/>
        <v>12</v>
      </c>
      <c r="I258" s="93">
        <f t="shared" si="129"/>
        <v>6</v>
      </c>
      <c r="J258" s="93">
        <f t="shared" si="129"/>
        <v>2</v>
      </c>
      <c r="K258" s="134">
        <f t="shared" si="129"/>
        <v>45</v>
      </c>
      <c r="L258" s="96"/>
      <c r="M258" s="39"/>
      <c r="N258" s="39"/>
      <c r="O258" s="39"/>
      <c r="P258" s="39"/>
      <c r="Q258" s="40"/>
      <c r="R258" s="41"/>
      <c r="S258" s="12"/>
      <c r="T258" s="12"/>
      <c r="U258" s="12"/>
      <c r="V258" s="12"/>
      <c r="W258" s="97"/>
      <c r="X258" s="96"/>
      <c r="Y258" s="39"/>
      <c r="Z258" s="39"/>
      <c r="AA258" s="39"/>
      <c r="AB258" s="39"/>
      <c r="AC258" s="40"/>
      <c r="AD258" s="41"/>
      <c r="AE258" s="12"/>
      <c r="AF258" s="12"/>
      <c r="AG258" s="12"/>
      <c r="AH258" s="12"/>
      <c r="AI258" s="97"/>
      <c r="AJ258" s="96"/>
      <c r="AK258" s="39"/>
      <c r="AL258" s="39"/>
      <c r="AM258" s="39"/>
      <c r="AN258" s="39"/>
      <c r="AO258" s="40"/>
      <c r="AP258" s="41"/>
      <c r="AQ258" s="12"/>
      <c r="AR258" s="12"/>
      <c r="AS258" s="12"/>
      <c r="AT258" s="12"/>
      <c r="AU258" s="97"/>
      <c r="AV258" s="96"/>
      <c r="AW258" s="39"/>
      <c r="AX258" s="39"/>
      <c r="AY258" s="39"/>
      <c r="AZ258" s="39"/>
      <c r="BA258" s="40"/>
      <c r="BB258" s="41">
        <v>10</v>
      </c>
      <c r="BC258" s="12"/>
      <c r="BD258" s="12">
        <v>12</v>
      </c>
      <c r="BE258" s="12">
        <v>6</v>
      </c>
      <c r="BF258" s="12">
        <v>2</v>
      </c>
      <c r="BG258" s="97">
        <v>45</v>
      </c>
      <c r="BH258" s="96"/>
      <c r="BI258" s="39"/>
      <c r="BJ258" s="39"/>
      <c r="BK258" s="39"/>
      <c r="BL258" s="39"/>
      <c r="BM258" s="40"/>
      <c r="BN258" s="41"/>
      <c r="BO258" s="12"/>
      <c r="BP258" s="12"/>
      <c r="BQ258" s="12"/>
      <c r="BR258" s="12"/>
      <c r="BS258" s="97"/>
      <c r="BT258" s="122"/>
      <c r="BU258" s="46"/>
      <c r="BV258" s="46"/>
      <c r="BW258" s="46"/>
      <c r="BX258" s="46"/>
      <c r="BY258" s="46"/>
      <c r="BZ258" s="46"/>
      <c r="CA258" s="46">
        <v>3</v>
      </c>
      <c r="CB258" s="46"/>
      <c r="CC258" s="139"/>
      <c r="CD258" s="186">
        <v>3</v>
      </c>
      <c r="CE258" s="41">
        <f t="shared" si="130"/>
        <v>1.2</v>
      </c>
      <c r="CF258" s="12">
        <v>2</v>
      </c>
      <c r="CG258" s="13">
        <v>3</v>
      </c>
      <c r="CH258"/>
      <c r="CI258"/>
    </row>
    <row r="259" spans="1:183" s="174" customFormat="1">
      <c r="A259" s="131">
        <v>5</v>
      </c>
      <c r="B259" s="223" t="s">
        <v>231</v>
      </c>
      <c r="C259" s="167" t="s">
        <v>47</v>
      </c>
      <c r="D259" s="163">
        <f t="shared" si="126"/>
        <v>75</v>
      </c>
      <c r="E259" s="37">
        <f t="shared" si="127"/>
        <v>30</v>
      </c>
      <c r="F259" s="126">
        <f t="shared" si="128"/>
        <v>10</v>
      </c>
      <c r="G259" s="93">
        <f t="shared" si="128"/>
        <v>0</v>
      </c>
      <c r="H259" s="93">
        <f t="shared" si="128"/>
        <v>12</v>
      </c>
      <c r="I259" s="93">
        <f t="shared" si="129"/>
        <v>6</v>
      </c>
      <c r="J259" s="93">
        <f t="shared" si="129"/>
        <v>2</v>
      </c>
      <c r="K259" s="134">
        <f t="shared" si="129"/>
        <v>45</v>
      </c>
      <c r="L259" s="96"/>
      <c r="M259" s="39"/>
      <c r="N259" s="39"/>
      <c r="O259" s="39"/>
      <c r="P259" s="39"/>
      <c r="Q259" s="40"/>
      <c r="R259" s="41"/>
      <c r="S259" s="12"/>
      <c r="T259" s="12"/>
      <c r="U259" s="12"/>
      <c r="V259" s="12"/>
      <c r="W259" s="97"/>
      <c r="X259" s="96"/>
      <c r="Y259" s="39"/>
      <c r="Z259" s="39"/>
      <c r="AA259" s="39"/>
      <c r="AB259" s="39"/>
      <c r="AC259" s="40"/>
      <c r="AD259" s="41"/>
      <c r="AE259" s="12"/>
      <c r="AF259" s="12"/>
      <c r="AG259" s="12"/>
      <c r="AH259" s="12"/>
      <c r="AI259" s="97"/>
      <c r="AJ259" s="96"/>
      <c r="AK259" s="39"/>
      <c r="AL259" s="39"/>
      <c r="AM259" s="39"/>
      <c r="AN259" s="39"/>
      <c r="AO259" s="40"/>
      <c r="AP259" s="41"/>
      <c r="AQ259" s="12"/>
      <c r="AR259" s="12"/>
      <c r="AS259" s="12"/>
      <c r="AT259" s="12"/>
      <c r="AU259" s="97"/>
      <c r="AV259" s="96"/>
      <c r="AW259" s="39"/>
      <c r="AX259" s="39"/>
      <c r="AY259" s="39"/>
      <c r="AZ259" s="39"/>
      <c r="BA259" s="40"/>
      <c r="BB259" s="41">
        <v>10</v>
      </c>
      <c r="BC259" s="12"/>
      <c r="BD259" s="12">
        <v>12</v>
      </c>
      <c r="BE259" s="12">
        <v>6</v>
      </c>
      <c r="BF259" s="12">
        <v>2</v>
      </c>
      <c r="BG259" s="97">
        <v>45</v>
      </c>
      <c r="BH259" s="96"/>
      <c r="BI259" s="39"/>
      <c r="BJ259" s="39"/>
      <c r="BK259" s="39"/>
      <c r="BL259" s="39"/>
      <c r="BM259" s="40"/>
      <c r="BN259" s="41"/>
      <c r="BO259" s="12"/>
      <c r="BP259" s="12"/>
      <c r="BQ259" s="12"/>
      <c r="BR259" s="12"/>
      <c r="BS259" s="97"/>
      <c r="BT259" s="122"/>
      <c r="BU259" s="46"/>
      <c r="BV259" s="46"/>
      <c r="BW259" s="46"/>
      <c r="BX259" s="46"/>
      <c r="BY259" s="46"/>
      <c r="BZ259" s="46"/>
      <c r="CA259" s="46">
        <v>3</v>
      </c>
      <c r="CB259" s="46"/>
      <c r="CC259" s="139"/>
      <c r="CD259" s="186">
        <v>3</v>
      </c>
      <c r="CE259" s="41">
        <f t="shared" si="130"/>
        <v>1.2</v>
      </c>
      <c r="CF259" s="12">
        <v>3</v>
      </c>
      <c r="CG259" s="13">
        <v>3</v>
      </c>
    </row>
    <row r="260" spans="1:183" s="174" customFormat="1" ht="30.95">
      <c r="A260" s="131">
        <v>6</v>
      </c>
      <c r="B260" s="187" t="s">
        <v>232</v>
      </c>
      <c r="C260" s="167" t="s">
        <v>47</v>
      </c>
      <c r="D260" s="163">
        <f t="shared" si="126"/>
        <v>75</v>
      </c>
      <c r="E260" s="37">
        <f t="shared" si="127"/>
        <v>30</v>
      </c>
      <c r="F260" s="126">
        <f t="shared" si="128"/>
        <v>10</v>
      </c>
      <c r="G260" s="93">
        <f t="shared" si="128"/>
        <v>0</v>
      </c>
      <c r="H260" s="93">
        <f t="shared" si="128"/>
        <v>12</v>
      </c>
      <c r="I260" s="93">
        <f t="shared" si="129"/>
        <v>6</v>
      </c>
      <c r="J260" s="93">
        <f t="shared" si="129"/>
        <v>2</v>
      </c>
      <c r="K260" s="134">
        <f t="shared" si="129"/>
        <v>45</v>
      </c>
      <c r="L260" s="96"/>
      <c r="M260" s="39"/>
      <c r="N260" s="39"/>
      <c r="O260" s="39"/>
      <c r="P260" s="39"/>
      <c r="Q260" s="40"/>
      <c r="R260" s="41"/>
      <c r="S260" s="12"/>
      <c r="T260" s="12"/>
      <c r="U260" s="12"/>
      <c r="V260" s="12"/>
      <c r="W260" s="97"/>
      <c r="X260" s="96"/>
      <c r="Y260" s="39"/>
      <c r="Z260" s="39"/>
      <c r="AA260" s="39"/>
      <c r="AB260" s="39"/>
      <c r="AC260" s="40"/>
      <c r="AD260" s="41"/>
      <c r="AE260" s="12"/>
      <c r="AF260" s="12"/>
      <c r="AG260" s="12"/>
      <c r="AH260" s="12"/>
      <c r="AI260" s="97"/>
      <c r="AJ260" s="96"/>
      <c r="AK260" s="39"/>
      <c r="AL260" s="39"/>
      <c r="AM260" s="39"/>
      <c r="AN260" s="39"/>
      <c r="AO260" s="40"/>
      <c r="AP260" s="41"/>
      <c r="AQ260" s="12"/>
      <c r="AR260" s="12"/>
      <c r="AS260" s="12"/>
      <c r="AT260" s="12"/>
      <c r="AU260" s="97"/>
      <c r="AV260" s="96"/>
      <c r="AW260" s="39"/>
      <c r="AX260" s="39"/>
      <c r="AY260" s="39"/>
      <c r="AZ260" s="39"/>
      <c r="BA260" s="40"/>
      <c r="BB260" s="41">
        <v>10</v>
      </c>
      <c r="BC260" s="12"/>
      <c r="BD260" s="12">
        <v>12</v>
      </c>
      <c r="BE260" s="12">
        <v>6</v>
      </c>
      <c r="BF260" s="12">
        <v>2</v>
      </c>
      <c r="BG260" s="97">
        <v>45</v>
      </c>
      <c r="BH260" s="96"/>
      <c r="BI260" s="39"/>
      <c r="BJ260" s="39"/>
      <c r="BK260" s="39"/>
      <c r="BL260" s="39"/>
      <c r="BM260" s="40"/>
      <c r="BN260" s="41"/>
      <c r="BO260" s="12"/>
      <c r="BP260" s="12"/>
      <c r="BQ260" s="12"/>
      <c r="BR260" s="12"/>
      <c r="BS260" s="97"/>
      <c r="BT260" s="122"/>
      <c r="BU260" s="46"/>
      <c r="BV260" s="46"/>
      <c r="BW260" s="46"/>
      <c r="BX260" s="46"/>
      <c r="BY260" s="46"/>
      <c r="BZ260" s="46"/>
      <c r="CA260" s="46">
        <v>3</v>
      </c>
      <c r="CB260" s="46"/>
      <c r="CC260" s="139"/>
      <c r="CD260" s="186">
        <v>3</v>
      </c>
      <c r="CE260" s="41">
        <f t="shared" si="130"/>
        <v>1.2</v>
      </c>
      <c r="CF260" s="12">
        <v>3</v>
      </c>
      <c r="CG260" s="13">
        <v>3</v>
      </c>
    </row>
    <row r="261" spans="1:183">
      <c r="A261" s="131">
        <v>7</v>
      </c>
      <c r="B261" s="201" t="s">
        <v>233</v>
      </c>
      <c r="C261" s="167" t="s">
        <v>47</v>
      </c>
      <c r="D261" s="163">
        <f t="shared" si="126"/>
        <v>150</v>
      </c>
      <c r="E261" s="37">
        <f t="shared" si="127"/>
        <v>38</v>
      </c>
      <c r="F261" s="126">
        <f t="shared" si="128"/>
        <v>10</v>
      </c>
      <c r="G261" s="93">
        <f t="shared" si="128"/>
        <v>0</v>
      </c>
      <c r="H261" s="93">
        <f t="shared" si="128"/>
        <v>20</v>
      </c>
      <c r="I261" s="93">
        <f t="shared" si="129"/>
        <v>6</v>
      </c>
      <c r="J261" s="93">
        <f t="shared" si="129"/>
        <v>2</v>
      </c>
      <c r="K261" s="134">
        <f t="shared" si="129"/>
        <v>112</v>
      </c>
      <c r="L261" s="96"/>
      <c r="M261" s="39"/>
      <c r="N261" s="39"/>
      <c r="O261" s="39"/>
      <c r="P261" s="39"/>
      <c r="Q261" s="40"/>
      <c r="R261" s="41"/>
      <c r="S261" s="12"/>
      <c r="T261" s="12"/>
      <c r="U261" s="12"/>
      <c r="V261" s="12"/>
      <c r="W261" s="97"/>
      <c r="X261" s="96"/>
      <c r="Y261" s="39"/>
      <c r="Z261" s="39"/>
      <c r="AA261" s="39"/>
      <c r="AB261" s="39"/>
      <c r="AC261" s="40"/>
      <c r="AD261" s="41"/>
      <c r="AE261" s="12"/>
      <c r="AF261" s="12"/>
      <c r="AG261" s="12"/>
      <c r="AH261" s="12"/>
      <c r="AI261" s="97"/>
      <c r="AJ261" s="96"/>
      <c r="AK261" s="39"/>
      <c r="AL261" s="39"/>
      <c r="AM261" s="39"/>
      <c r="AN261" s="39"/>
      <c r="AO261" s="40"/>
      <c r="AP261" s="41"/>
      <c r="AQ261" s="12"/>
      <c r="AR261" s="12"/>
      <c r="AS261" s="12"/>
      <c r="AT261" s="12"/>
      <c r="AU261" s="97"/>
      <c r="AV261" s="96"/>
      <c r="AW261" s="39"/>
      <c r="AX261" s="39"/>
      <c r="AY261" s="39"/>
      <c r="AZ261" s="39"/>
      <c r="BA261" s="40"/>
      <c r="BB261" s="41"/>
      <c r="BC261" s="12"/>
      <c r="BD261" s="12"/>
      <c r="BE261" s="12"/>
      <c r="BF261" s="12"/>
      <c r="BG261" s="97"/>
      <c r="BH261" s="96">
        <v>10</v>
      </c>
      <c r="BI261" s="39"/>
      <c r="BJ261" s="39">
        <v>20</v>
      </c>
      <c r="BK261" s="39">
        <v>6</v>
      </c>
      <c r="BL261" s="39">
        <v>2</v>
      </c>
      <c r="BM261" s="40">
        <v>112</v>
      </c>
      <c r="BN261" s="41"/>
      <c r="BO261" s="12"/>
      <c r="BP261" s="12"/>
      <c r="BQ261" s="12"/>
      <c r="BR261" s="12"/>
      <c r="BS261" s="97"/>
      <c r="BT261" s="122"/>
      <c r="BU261" s="46"/>
      <c r="BV261" s="46"/>
      <c r="BW261" s="46"/>
      <c r="BX261" s="46"/>
      <c r="BY261" s="46"/>
      <c r="BZ261" s="46"/>
      <c r="CA261" s="46"/>
      <c r="CB261" s="46">
        <v>6</v>
      </c>
      <c r="CC261" s="139"/>
      <c r="CD261" s="186">
        <v>6</v>
      </c>
      <c r="CE261" s="41">
        <f t="shared" si="130"/>
        <v>1.5</v>
      </c>
      <c r="CF261" s="12">
        <v>5</v>
      </c>
      <c r="CG261" s="13">
        <v>6</v>
      </c>
      <c r="CH261"/>
      <c r="CI261"/>
    </row>
    <row r="262" spans="1:183" ht="15" customHeight="1">
      <c r="A262" s="131">
        <v>8</v>
      </c>
      <c r="B262" s="187" t="s">
        <v>234</v>
      </c>
      <c r="C262" s="167" t="s">
        <v>47</v>
      </c>
      <c r="D262" s="163">
        <f t="shared" si="126"/>
        <v>125</v>
      </c>
      <c r="E262" s="37">
        <f t="shared" si="127"/>
        <v>38</v>
      </c>
      <c r="F262" s="126">
        <f t="shared" si="128"/>
        <v>10</v>
      </c>
      <c r="G262" s="93">
        <f t="shared" si="128"/>
        <v>0</v>
      </c>
      <c r="H262" s="93">
        <f t="shared" si="128"/>
        <v>20</v>
      </c>
      <c r="I262" s="93">
        <f t="shared" si="129"/>
        <v>6</v>
      </c>
      <c r="J262" s="93">
        <f t="shared" si="129"/>
        <v>2</v>
      </c>
      <c r="K262" s="134">
        <f t="shared" si="129"/>
        <v>87</v>
      </c>
      <c r="L262" s="96"/>
      <c r="M262" s="39"/>
      <c r="N262" s="39"/>
      <c r="O262" s="39"/>
      <c r="P262" s="39"/>
      <c r="Q262" s="40"/>
      <c r="R262" s="41"/>
      <c r="S262" s="12"/>
      <c r="T262" s="12"/>
      <c r="U262" s="12"/>
      <c r="V262" s="12"/>
      <c r="W262" s="97"/>
      <c r="X262" s="96"/>
      <c r="Y262" s="39"/>
      <c r="Z262" s="39"/>
      <c r="AA262" s="39"/>
      <c r="AB262" s="39"/>
      <c r="AC262" s="40"/>
      <c r="AD262" s="41"/>
      <c r="AE262" s="12"/>
      <c r="AF262" s="12"/>
      <c r="AG262" s="12"/>
      <c r="AH262" s="12"/>
      <c r="AI262" s="97"/>
      <c r="AJ262" s="96"/>
      <c r="AK262" s="39"/>
      <c r="AL262" s="39"/>
      <c r="AM262" s="39"/>
      <c r="AN262" s="39"/>
      <c r="AO262" s="40"/>
      <c r="AP262" s="41"/>
      <c r="AQ262" s="12"/>
      <c r="AR262" s="12"/>
      <c r="AS262" s="12"/>
      <c r="AT262" s="12"/>
      <c r="AU262" s="97"/>
      <c r="AV262" s="96"/>
      <c r="AW262" s="39"/>
      <c r="AX262" s="39"/>
      <c r="AY262" s="39"/>
      <c r="AZ262" s="39"/>
      <c r="BA262" s="40"/>
      <c r="BB262" s="41"/>
      <c r="BC262" s="12"/>
      <c r="BD262" s="12"/>
      <c r="BE262" s="12"/>
      <c r="BF262" s="12"/>
      <c r="BG262" s="97"/>
      <c r="BH262" s="96">
        <v>10</v>
      </c>
      <c r="BI262" s="39"/>
      <c r="BJ262" s="39">
        <v>20</v>
      </c>
      <c r="BK262" s="39">
        <v>6</v>
      </c>
      <c r="BL262" s="39">
        <v>2</v>
      </c>
      <c r="BM262" s="40">
        <v>87</v>
      </c>
      <c r="BN262" s="41"/>
      <c r="BO262" s="12"/>
      <c r="BP262" s="12"/>
      <c r="BQ262" s="12"/>
      <c r="BR262" s="12"/>
      <c r="BS262" s="97"/>
      <c r="BT262" s="122"/>
      <c r="BU262" s="46"/>
      <c r="BV262" s="46"/>
      <c r="BW262" s="46"/>
      <c r="BX262" s="46"/>
      <c r="BY262" s="46"/>
      <c r="BZ262" s="46"/>
      <c r="CA262" s="46"/>
      <c r="CB262" s="46">
        <v>5</v>
      </c>
      <c r="CC262" s="139"/>
      <c r="CD262" s="186">
        <v>5</v>
      </c>
      <c r="CE262" s="41">
        <f t="shared" si="130"/>
        <v>1.5</v>
      </c>
      <c r="CF262" s="12">
        <v>4</v>
      </c>
      <c r="CG262" s="13">
        <v>5</v>
      </c>
      <c r="CH262"/>
      <c r="CI262"/>
    </row>
    <row r="263" spans="1:183">
      <c r="A263" s="131">
        <v>9</v>
      </c>
      <c r="B263" s="206" t="s">
        <v>235</v>
      </c>
      <c r="C263" s="167" t="s">
        <v>47</v>
      </c>
      <c r="D263" s="163">
        <f t="shared" si="126"/>
        <v>100</v>
      </c>
      <c r="E263" s="37">
        <f t="shared" si="127"/>
        <v>23</v>
      </c>
      <c r="F263" s="126">
        <f t="shared" si="128"/>
        <v>0</v>
      </c>
      <c r="G263" s="93">
        <f t="shared" si="128"/>
        <v>0</v>
      </c>
      <c r="H263" s="93">
        <f t="shared" si="128"/>
        <v>20</v>
      </c>
      <c r="I263" s="93">
        <f t="shared" si="129"/>
        <v>2</v>
      </c>
      <c r="J263" s="93">
        <f t="shared" si="129"/>
        <v>1</v>
      </c>
      <c r="K263" s="134">
        <f t="shared" si="129"/>
        <v>77</v>
      </c>
      <c r="L263" s="96"/>
      <c r="M263" s="39"/>
      <c r="N263" s="39"/>
      <c r="O263" s="39"/>
      <c r="P263" s="39"/>
      <c r="Q263" s="40"/>
      <c r="R263" s="41"/>
      <c r="S263" s="12"/>
      <c r="T263" s="12"/>
      <c r="U263" s="12"/>
      <c r="V263" s="12"/>
      <c r="W263" s="97"/>
      <c r="X263" s="96"/>
      <c r="Y263" s="39"/>
      <c r="Z263" s="39"/>
      <c r="AA263" s="39"/>
      <c r="AB263" s="39"/>
      <c r="AC263" s="40"/>
      <c r="AD263" s="41"/>
      <c r="AE263" s="12"/>
      <c r="AF263" s="12"/>
      <c r="AG263" s="12"/>
      <c r="AH263" s="12"/>
      <c r="AI263" s="97"/>
      <c r="AJ263" s="96"/>
      <c r="AK263" s="39"/>
      <c r="AL263" s="39"/>
      <c r="AM263" s="39"/>
      <c r="AN263" s="39"/>
      <c r="AO263" s="40"/>
      <c r="AP263" s="41"/>
      <c r="AQ263" s="12"/>
      <c r="AR263" s="12"/>
      <c r="AS263" s="12"/>
      <c r="AT263" s="12"/>
      <c r="AU263" s="97"/>
      <c r="AV263" s="96"/>
      <c r="AW263" s="39"/>
      <c r="AX263" s="39"/>
      <c r="AY263" s="39"/>
      <c r="AZ263" s="39"/>
      <c r="BA263" s="40"/>
      <c r="BB263" s="41"/>
      <c r="BC263" s="12"/>
      <c r="BD263" s="12"/>
      <c r="BE263" s="12"/>
      <c r="BF263" s="12"/>
      <c r="BG263" s="97"/>
      <c r="BH263" s="96"/>
      <c r="BI263" s="39"/>
      <c r="BJ263" s="39">
        <v>20</v>
      </c>
      <c r="BK263" s="39">
        <v>2</v>
      </c>
      <c r="BL263" s="39">
        <v>1</v>
      </c>
      <c r="BM263" s="40">
        <v>77</v>
      </c>
      <c r="BN263" s="41"/>
      <c r="BO263" s="12"/>
      <c r="BP263" s="12"/>
      <c r="BQ263" s="12"/>
      <c r="BR263" s="12"/>
      <c r="BS263" s="97"/>
      <c r="BT263" s="122"/>
      <c r="BU263" s="46"/>
      <c r="BV263" s="46"/>
      <c r="BW263" s="46"/>
      <c r="BX263" s="46"/>
      <c r="BY263" s="46"/>
      <c r="BZ263" s="46"/>
      <c r="CA263" s="46"/>
      <c r="CB263" s="46">
        <v>4</v>
      </c>
      <c r="CC263" s="139"/>
      <c r="CD263" s="186">
        <v>4</v>
      </c>
      <c r="CE263" s="41">
        <f t="shared" si="130"/>
        <v>0.9</v>
      </c>
      <c r="CF263" s="12">
        <v>4</v>
      </c>
      <c r="CG263" s="13">
        <v>4</v>
      </c>
      <c r="CH263"/>
      <c r="CI263"/>
    </row>
    <row r="264" spans="1:183">
      <c r="A264" s="131">
        <v>10</v>
      </c>
      <c r="B264" s="208" t="s">
        <v>236</v>
      </c>
      <c r="C264" s="167" t="s">
        <v>47</v>
      </c>
      <c r="D264" s="163">
        <f t="shared" si="126"/>
        <v>100</v>
      </c>
      <c r="E264" s="37">
        <f t="shared" si="127"/>
        <v>38</v>
      </c>
      <c r="F264" s="126">
        <f>SUM(L264:L264,R264:R264,X264:X264,AD264:AD264,AJ264:AJ264,AP264:AP264,AV264:AV264,BB264:BB264,BH264:BH264,BN264:BN264)</f>
        <v>10</v>
      </c>
      <c r="G264" s="93">
        <f t="shared" si="128"/>
        <v>0</v>
      </c>
      <c r="H264" s="93">
        <f t="shared" si="128"/>
        <v>20</v>
      </c>
      <c r="I264" s="93">
        <f t="shared" si="129"/>
        <v>6</v>
      </c>
      <c r="J264" s="93">
        <f t="shared" si="129"/>
        <v>2</v>
      </c>
      <c r="K264" s="134">
        <f t="shared" si="129"/>
        <v>62</v>
      </c>
      <c r="L264" s="96"/>
      <c r="M264" s="39"/>
      <c r="N264" s="39"/>
      <c r="O264" s="39"/>
      <c r="P264" s="39"/>
      <c r="Q264" s="40"/>
      <c r="R264" s="41"/>
      <c r="S264" s="12"/>
      <c r="T264" s="12"/>
      <c r="U264" s="12"/>
      <c r="V264" s="12"/>
      <c r="W264" s="97"/>
      <c r="X264" s="96"/>
      <c r="Y264" s="39"/>
      <c r="Z264" s="39"/>
      <c r="AA264" s="39"/>
      <c r="AB264" s="39"/>
      <c r="AC264" s="40"/>
      <c r="AD264" s="41"/>
      <c r="AE264" s="12"/>
      <c r="AF264" s="12"/>
      <c r="AG264" s="12"/>
      <c r="AH264" s="12"/>
      <c r="AI264" s="97"/>
      <c r="AJ264" s="96"/>
      <c r="AK264" s="39"/>
      <c r="AL264" s="39"/>
      <c r="AM264" s="39"/>
      <c r="AN264" s="39"/>
      <c r="AO264" s="40"/>
      <c r="AP264" s="41"/>
      <c r="AQ264" s="12"/>
      <c r="AR264" s="12"/>
      <c r="AS264" s="12"/>
      <c r="AT264" s="12"/>
      <c r="AU264" s="97"/>
      <c r="AV264" s="96"/>
      <c r="AW264" s="39"/>
      <c r="AX264" s="39"/>
      <c r="AY264" s="39"/>
      <c r="AZ264" s="39"/>
      <c r="BA264" s="40"/>
      <c r="BB264" s="41"/>
      <c r="BC264" s="12"/>
      <c r="BD264" s="12"/>
      <c r="BE264" s="12"/>
      <c r="BF264" s="12"/>
      <c r="BG264" s="97"/>
      <c r="BH264" s="96"/>
      <c r="BI264" s="39"/>
      <c r="BJ264" s="39"/>
      <c r="BK264" s="39"/>
      <c r="BL264" s="39"/>
      <c r="BM264" s="40"/>
      <c r="BN264" s="41">
        <v>10</v>
      </c>
      <c r="BO264" s="12"/>
      <c r="BP264" s="12">
        <v>20</v>
      </c>
      <c r="BQ264" s="12">
        <v>6</v>
      </c>
      <c r="BR264" s="12">
        <v>2</v>
      </c>
      <c r="BS264" s="97">
        <v>62</v>
      </c>
      <c r="BT264" s="122"/>
      <c r="BU264" s="46"/>
      <c r="BV264" s="46"/>
      <c r="BW264" s="46"/>
      <c r="BX264" s="46"/>
      <c r="BY264" s="46"/>
      <c r="BZ264" s="46"/>
      <c r="CA264" s="46"/>
      <c r="CB264" s="46"/>
      <c r="CC264" s="139">
        <v>4</v>
      </c>
      <c r="CD264" s="186">
        <v>4</v>
      </c>
      <c r="CE264" s="41">
        <f t="shared" si="130"/>
        <v>1.5</v>
      </c>
      <c r="CF264" s="12">
        <v>3</v>
      </c>
      <c r="CG264" s="13">
        <v>4</v>
      </c>
      <c r="CH264"/>
      <c r="CI264"/>
    </row>
    <row r="265" spans="1:183">
      <c r="A265" s="131">
        <v>11</v>
      </c>
      <c r="B265" s="189" t="s">
        <v>237</v>
      </c>
      <c r="C265" s="167" t="s">
        <v>47</v>
      </c>
      <c r="D265" s="163">
        <f>SUM(F265:K265)</f>
        <v>150</v>
      </c>
      <c r="E265" s="37">
        <f t="shared" si="127"/>
        <v>38</v>
      </c>
      <c r="F265" s="126">
        <f>SUM(L265:L265,R265:R265,X265:X265,AD265:AD265,AJ265:AJ265,AP265:AP265,AV265:AV265,BB265:BB265,BH265:BH265,BN265:BN265)</f>
        <v>0</v>
      </c>
      <c r="G265" s="93">
        <f t="shared" si="128"/>
        <v>0</v>
      </c>
      <c r="H265" s="93">
        <f t="shared" si="128"/>
        <v>30</v>
      </c>
      <c r="I265" s="93">
        <f t="shared" si="129"/>
        <v>6</v>
      </c>
      <c r="J265" s="93">
        <f t="shared" si="129"/>
        <v>2</v>
      </c>
      <c r="K265" s="134">
        <f t="shared" si="129"/>
        <v>112</v>
      </c>
      <c r="L265" s="96"/>
      <c r="M265" s="39"/>
      <c r="N265" s="39"/>
      <c r="O265" s="39"/>
      <c r="P265" s="39"/>
      <c r="Q265" s="40"/>
      <c r="R265" s="41"/>
      <c r="S265" s="12"/>
      <c r="T265" s="12"/>
      <c r="U265" s="12"/>
      <c r="V265" s="12"/>
      <c r="W265" s="97"/>
      <c r="X265" s="96"/>
      <c r="Y265" s="39"/>
      <c r="Z265" s="39"/>
      <c r="AA265" s="39"/>
      <c r="AB265" s="39"/>
      <c r="AC265" s="40"/>
      <c r="AD265" s="41"/>
      <c r="AE265" s="12"/>
      <c r="AF265" s="12"/>
      <c r="AG265" s="12"/>
      <c r="AH265" s="12"/>
      <c r="AI265" s="97"/>
      <c r="AJ265" s="96"/>
      <c r="AK265" s="39"/>
      <c r="AL265" s="39"/>
      <c r="AM265" s="39"/>
      <c r="AN265" s="39"/>
      <c r="AO265" s="40"/>
      <c r="AP265" s="41"/>
      <c r="AQ265" s="12"/>
      <c r="AR265" s="12"/>
      <c r="AS265" s="12"/>
      <c r="AT265" s="12"/>
      <c r="AU265" s="97"/>
      <c r="AV265" s="96"/>
      <c r="AW265" s="39"/>
      <c r="AX265" s="39"/>
      <c r="AY265" s="39"/>
      <c r="AZ265" s="39"/>
      <c r="BA265" s="40"/>
      <c r="BB265" s="41"/>
      <c r="BC265" s="12"/>
      <c r="BD265" s="12"/>
      <c r="BE265" s="12"/>
      <c r="BF265" s="12"/>
      <c r="BG265" s="97"/>
      <c r="BH265" s="96"/>
      <c r="BI265" s="39"/>
      <c r="BJ265" s="39"/>
      <c r="BK265" s="39"/>
      <c r="BL265" s="39"/>
      <c r="BM265" s="40"/>
      <c r="BN265" s="41">
        <v>0</v>
      </c>
      <c r="BO265" s="12"/>
      <c r="BP265" s="12">
        <v>30</v>
      </c>
      <c r="BQ265" s="12">
        <v>6</v>
      </c>
      <c r="BR265" s="12">
        <v>2</v>
      </c>
      <c r="BS265" s="97">
        <v>112</v>
      </c>
      <c r="BT265" s="122"/>
      <c r="BU265" s="46"/>
      <c r="BV265" s="46"/>
      <c r="BW265" s="46"/>
      <c r="BX265" s="46"/>
      <c r="BY265" s="46"/>
      <c r="BZ265" s="46"/>
      <c r="CA265" s="46"/>
      <c r="CB265" s="46"/>
      <c r="CC265" s="139">
        <v>6</v>
      </c>
      <c r="CD265" s="186">
        <v>6</v>
      </c>
      <c r="CE265" s="41">
        <f t="shared" si="130"/>
        <v>1.5</v>
      </c>
      <c r="CF265" s="12">
        <v>5</v>
      </c>
      <c r="CG265" s="13">
        <v>6</v>
      </c>
      <c r="CH265"/>
      <c r="CI265"/>
    </row>
    <row r="266" spans="1:183" ht="15.95" thickBot="1">
      <c r="A266" s="143">
        <v>12</v>
      </c>
      <c r="B266" s="210" t="s">
        <v>134</v>
      </c>
      <c r="C266" s="168" t="s">
        <v>47</v>
      </c>
      <c r="D266" s="164">
        <f>SUM(F266:K266)</f>
        <v>175</v>
      </c>
      <c r="E266" s="66">
        <f>SUM(F266:J266)</f>
        <v>38</v>
      </c>
      <c r="F266" s="140">
        <f>SUM(L266:L266,R266:R266,X266:X266,AD266:AD266,AJ266:AJ266,AP266:AP266,AV266:AV266,BB266:BB266,BH266:BH266,BN266:BN266)</f>
        <v>0</v>
      </c>
      <c r="G266" s="141">
        <f>SUM(M266:M266,S266:S266,Y266:Y266,AE266:AE266,AK266:AK266,AQ266:AQ266,AW266:AW266,BC266:BC266,BI266:BI266,BO266:BO266)</f>
        <v>0</v>
      </c>
      <c r="H266" s="141">
        <f t="shared" si="128"/>
        <v>30</v>
      </c>
      <c r="I266" s="141">
        <f>SUM(O266:O266,U266:U266,AA266:AA266,AG266:AG266,AM266:AM266,AS266:AS266,AY266:AY266,BE266:BE266,BK266:BK266,BQ266:BQ266)</f>
        <v>6</v>
      </c>
      <c r="J266" s="141">
        <f>SUM(P266:P266,V266:V266,AB266:AB266,AH266:AH266,AN266:AN266,AT266:AT266,AZ266:AZ266,BF266:BF266,BL266:BL266,BR266:BR266)</f>
        <v>2</v>
      </c>
      <c r="K266" s="142">
        <f>SUM(Q266:Q266,W266:W266,AC266:AC266,AI266:AI266,AO266:AO266,AU266:AU266,BA266:BA266,BG266:BG266,BM266:BM266,BS266:BS266)</f>
        <v>137</v>
      </c>
      <c r="L266" s="67"/>
      <c r="M266" s="49"/>
      <c r="N266" s="49"/>
      <c r="O266" s="49"/>
      <c r="P266" s="49"/>
      <c r="Q266" s="50"/>
      <c r="R266" s="52"/>
      <c r="S266" s="10"/>
      <c r="T266" s="10"/>
      <c r="U266" s="10"/>
      <c r="V266" s="10"/>
      <c r="W266" s="151"/>
      <c r="X266" s="67"/>
      <c r="Y266" s="49"/>
      <c r="Z266" s="49"/>
      <c r="AA266" s="49"/>
      <c r="AB266" s="49"/>
      <c r="AC266" s="50"/>
      <c r="AD266" s="52"/>
      <c r="AE266" s="10"/>
      <c r="AF266" s="10"/>
      <c r="AG266" s="10"/>
      <c r="AH266" s="10"/>
      <c r="AI266" s="151"/>
      <c r="AJ266" s="67"/>
      <c r="AK266" s="49"/>
      <c r="AL266" s="49"/>
      <c r="AM266" s="49"/>
      <c r="AN266" s="49"/>
      <c r="AO266" s="50"/>
      <c r="AP266" s="52"/>
      <c r="AQ266" s="10"/>
      <c r="AR266" s="10"/>
      <c r="AS266" s="10"/>
      <c r="AT266" s="10"/>
      <c r="AU266" s="151"/>
      <c r="AV266" s="67"/>
      <c r="AW266" s="49"/>
      <c r="AX266" s="49"/>
      <c r="AY266" s="49"/>
      <c r="AZ266" s="49"/>
      <c r="BA266" s="50"/>
      <c r="BB266" s="52"/>
      <c r="BC266" s="10"/>
      <c r="BD266" s="10"/>
      <c r="BE266" s="10"/>
      <c r="BF266" s="10"/>
      <c r="BG266" s="151"/>
      <c r="BH266" s="67"/>
      <c r="BI266" s="49"/>
      <c r="BJ266" s="49"/>
      <c r="BK266" s="49"/>
      <c r="BL266" s="49"/>
      <c r="BM266" s="50"/>
      <c r="BN266" s="52">
        <v>0</v>
      </c>
      <c r="BO266" s="10"/>
      <c r="BP266" s="10">
        <v>30</v>
      </c>
      <c r="BQ266" s="10">
        <v>6</v>
      </c>
      <c r="BR266" s="10">
        <v>2</v>
      </c>
      <c r="BS266" s="151">
        <v>137</v>
      </c>
      <c r="BT266" s="70"/>
      <c r="BU266" s="63"/>
      <c r="BV266" s="63"/>
      <c r="BW266" s="63"/>
      <c r="BX266" s="63"/>
      <c r="BY266" s="63"/>
      <c r="BZ266" s="63"/>
      <c r="CA266" s="63"/>
      <c r="CB266" s="63"/>
      <c r="CC266" s="156">
        <v>7</v>
      </c>
      <c r="CD266" s="192">
        <v>7</v>
      </c>
      <c r="CE266" s="62">
        <f>ROUND(E266/25,1)</f>
        <v>1.5</v>
      </c>
      <c r="CF266" s="16">
        <v>6</v>
      </c>
      <c r="CG266" s="17">
        <v>7</v>
      </c>
      <c r="CH266"/>
      <c r="CI266"/>
    </row>
    <row r="267" spans="1:183" ht="15.95" customHeight="1" thickBot="1">
      <c r="A267" s="2"/>
      <c r="B267" s="128" t="s">
        <v>52</v>
      </c>
      <c r="C267" s="88"/>
      <c r="D267" s="165">
        <f t="shared" ref="D267:BO267" si="131">SUM(D255:D266)</f>
        <v>1400</v>
      </c>
      <c r="E267" s="53">
        <f t="shared" si="131"/>
        <v>417</v>
      </c>
      <c r="F267" s="88">
        <f t="shared" si="131"/>
        <v>90</v>
      </c>
      <c r="G267" s="89">
        <f t="shared" si="131"/>
        <v>0</v>
      </c>
      <c r="H267" s="89">
        <f t="shared" si="131"/>
        <v>236</v>
      </c>
      <c r="I267" s="89">
        <f t="shared" si="131"/>
        <v>68</v>
      </c>
      <c r="J267" s="89">
        <f t="shared" si="131"/>
        <v>23</v>
      </c>
      <c r="K267" s="68">
        <f t="shared" si="131"/>
        <v>983</v>
      </c>
      <c r="L267" s="149">
        <f t="shared" si="131"/>
        <v>0</v>
      </c>
      <c r="M267" s="150">
        <f t="shared" si="131"/>
        <v>0</v>
      </c>
      <c r="N267" s="150">
        <f t="shared" si="131"/>
        <v>0</v>
      </c>
      <c r="O267" s="150">
        <f t="shared" si="131"/>
        <v>0</v>
      </c>
      <c r="P267" s="150">
        <f t="shared" si="131"/>
        <v>0</v>
      </c>
      <c r="Q267" s="148">
        <f t="shared" si="131"/>
        <v>0</v>
      </c>
      <c r="R267" s="98">
        <f t="shared" si="131"/>
        <v>0</v>
      </c>
      <c r="S267" s="90">
        <f t="shared" si="131"/>
        <v>0</v>
      </c>
      <c r="T267" s="90">
        <f t="shared" si="131"/>
        <v>0</v>
      </c>
      <c r="U267" s="90">
        <f t="shared" si="131"/>
        <v>0</v>
      </c>
      <c r="V267" s="90">
        <f t="shared" si="131"/>
        <v>0</v>
      </c>
      <c r="W267" s="74">
        <f t="shared" si="131"/>
        <v>0</v>
      </c>
      <c r="X267" s="149">
        <f t="shared" si="131"/>
        <v>0</v>
      </c>
      <c r="Y267" s="150">
        <f t="shared" si="131"/>
        <v>0</v>
      </c>
      <c r="Z267" s="150">
        <f t="shared" si="131"/>
        <v>0</v>
      </c>
      <c r="AA267" s="150">
        <f t="shared" si="131"/>
        <v>0</v>
      </c>
      <c r="AB267" s="150">
        <f t="shared" si="131"/>
        <v>0</v>
      </c>
      <c r="AC267" s="148">
        <f t="shared" si="131"/>
        <v>0</v>
      </c>
      <c r="AD267" s="98">
        <f t="shared" si="131"/>
        <v>0</v>
      </c>
      <c r="AE267" s="90">
        <f t="shared" si="131"/>
        <v>0</v>
      </c>
      <c r="AF267" s="90">
        <f t="shared" si="131"/>
        <v>0</v>
      </c>
      <c r="AG267" s="90">
        <f t="shared" si="131"/>
        <v>0</v>
      </c>
      <c r="AH267" s="90">
        <f t="shared" si="131"/>
        <v>0</v>
      </c>
      <c r="AI267" s="74">
        <f t="shared" si="131"/>
        <v>0</v>
      </c>
      <c r="AJ267" s="149">
        <f t="shared" si="131"/>
        <v>0</v>
      </c>
      <c r="AK267" s="150">
        <f t="shared" si="131"/>
        <v>0</v>
      </c>
      <c r="AL267" s="150">
        <f t="shared" si="131"/>
        <v>0</v>
      </c>
      <c r="AM267" s="150">
        <f t="shared" si="131"/>
        <v>0</v>
      </c>
      <c r="AN267" s="150">
        <f t="shared" si="131"/>
        <v>0</v>
      </c>
      <c r="AO267" s="148">
        <f t="shared" si="131"/>
        <v>0</v>
      </c>
      <c r="AP267" s="98">
        <f t="shared" si="131"/>
        <v>0</v>
      </c>
      <c r="AQ267" s="90">
        <f t="shared" si="131"/>
        <v>0</v>
      </c>
      <c r="AR267" s="90">
        <f t="shared" si="131"/>
        <v>0</v>
      </c>
      <c r="AS267" s="90">
        <f t="shared" si="131"/>
        <v>0</v>
      </c>
      <c r="AT267" s="90">
        <f t="shared" si="131"/>
        <v>0</v>
      </c>
      <c r="AU267" s="74">
        <f t="shared" si="131"/>
        <v>0</v>
      </c>
      <c r="AV267" s="149">
        <f t="shared" si="131"/>
        <v>30</v>
      </c>
      <c r="AW267" s="150">
        <f t="shared" si="131"/>
        <v>0</v>
      </c>
      <c r="AX267" s="150">
        <f t="shared" si="131"/>
        <v>60</v>
      </c>
      <c r="AY267" s="150">
        <f t="shared" si="131"/>
        <v>18</v>
      </c>
      <c r="AZ267" s="150">
        <f t="shared" si="131"/>
        <v>6</v>
      </c>
      <c r="BA267" s="148">
        <f t="shared" si="131"/>
        <v>261</v>
      </c>
      <c r="BB267" s="98">
        <f t="shared" si="131"/>
        <v>30</v>
      </c>
      <c r="BC267" s="90">
        <f t="shared" si="131"/>
        <v>0</v>
      </c>
      <c r="BD267" s="90">
        <f t="shared" si="131"/>
        <v>36</v>
      </c>
      <c r="BE267" s="90">
        <f t="shared" si="131"/>
        <v>18</v>
      </c>
      <c r="BF267" s="90">
        <f t="shared" si="131"/>
        <v>6</v>
      </c>
      <c r="BG267" s="74">
        <f t="shared" si="131"/>
        <v>135</v>
      </c>
      <c r="BH267" s="149">
        <f t="shared" si="131"/>
        <v>20</v>
      </c>
      <c r="BI267" s="150">
        <f t="shared" si="131"/>
        <v>0</v>
      </c>
      <c r="BJ267" s="150">
        <f t="shared" si="131"/>
        <v>60</v>
      </c>
      <c r="BK267" s="150">
        <f t="shared" si="131"/>
        <v>14</v>
      </c>
      <c r="BL267" s="150">
        <f t="shared" si="131"/>
        <v>5</v>
      </c>
      <c r="BM267" s="148">
        <f t="shared" si="131"/>
        <v>276</v>
      </c>
      <c r="BN267" s="98">
        <f t="shared" si="131"/>
        <v>10</v>
      </c>
      <c r="BO267" s="90">
        <f t="shared" si="131"/>
        <v>0</v>
      </c>
      <c r="BP267" s="90">
        <f t="shared" ref="BP267:BS267" si="132">SUM(BP255:BP266)</f>
        <v>80</v>
      </c>
      <c r="BQ267" s="90">
        <f t="shared" si="132"/>
        <v>18</v>
      </c>
      <c r="BR267" s="90">
        <f t="shared" si="132"/>
        <v>6</v>
      </c>
      <c r="BS267" s="91">
        <f t="shared" si="132"/>
        <v>311</v>
      </c>
      <c r="BT267" s="293"/>
      <c r="BU267" s="294"/>
      <c r="BV267" s="294"/>
      <c r="BW267" s="294"/>
      <c r="BX267" s="294"/>
      <c r="BY267" s="294"/>
      <c r="BZ267" s="294"/>
      <c r="CA267" s="294"/>
      <c r="CB267" s="294"/>
      <c r="CC267" s="294"/>
      <c r="CD267" s="294"/>
      <c r="CE267" s="294"/>
      <c r="CF267" s="294"/>
      <c r="CG267" s="295"/>
    </row>
    <row r="268" spans="1:183" s="4" customFormat="1" ht="15.95" customHeight="1" thickBot="1">
      <c r="A268" s="276" t="s">
        <v>238</v>
      </c>
      <c r="B268" s="277"/>
      <c r="C268" s="278"/>
      <c r="D268" s="278"/>
      <c r="E268" s="278"/>
      <c r="F268" s="278"/>
      <c r="G268" s="278"/>
      <c r="H268" s="278"/>
      <c r="I268" s="278"/>
      <c r="J268" s="278"/>
      <c r="K268" s="278"/>
      <c r="L268" s="278"/>
      <c r="M268" s="278"/>
      <c r="N268" s="278"/>
      <c r="O268" s="278"/>
      <c r="P268" s="278"/>
      <c r="Q268" s="278"/>
      <c r="R268" s="278"/>
      <c r="S268" s="278"/>
      <c r="T268" s="278"/>
      <c r="U268" s="278"/>
      <c r="V268" s="278"/>
      <c r="W268" s="278"/>
      <c r="X268" s="278"/>
      <c r="Y268" s="278"/>
      <c r="Z268" s="278"/>
      <c r="AA268" s="278"/>
      <c r="AB268" s="278"/>
      <c r="AC268" s="278"/>
      <c r="AD268" s="278"/>
      <c r="AE268" s="278"/>
      <c r="AF268" s="278"/>
      <c r="AG268" s="278"/>
      <c r="AH268" s="278"/>
      <c r="AI268" s="278"/>
      <c r="AJ268" s="278"/>
      <c r="AK268" s="278"/>
      <c r="AL268" s="278"/>
      <c r="AM268" s="278"/>
      <c r="AN268" s="278"/>
      <c r="AO268" s="278"/>
      <c r="AP268" s="278"/>
      <c r="AQ268" s="278"/>
      <c r="AR268" s="278"/>
      <c r="AS268" s="278"/>
      <c r="AT268" s="278"/>
      <c r="AU268" s="278"/>
      <c r="AV268" s="278"/>
      <c r="AW268" s="278"/>
      <c r="AX268" s="278"/>
      <c r="AY268" s="278"/>
      <c r="AZ268" s="278"/>
      <c r="BA268" s="278"/>
      <c r="BB268" s="278"/>
      <c r="BC268" s="278"/>
      <c r="BD268" s="278"/>
      <c r="BE268" s="278"/>
      <c r="BF268" s="278"/>
      <c r="BG268" s="278"/>
      <c r="BH268" s="278"/>
      <c r="BI268" s="278"/>
      <c r="BJ268" s="278"/>
      <c r="BK268" s="278"/>
      <c r="BL268" s="278"/>
      <c r="BM268" s="278"/>
      <c r="BN268" s="278"/>
      <c r="BO268" s="278"/>
      <c r="BP268" s="278"/>
      <c r="BQ268" s="278"/>
      <c r="BR268" s="278"/>
      <c r="BS268" s="279"/>
      <c r="BT268" s="296"/>
      <c r="BU268" s="297"/>
      <c r="BV268" s="297"/>
      <c r="BW268" s="297"/>
      <c r="BX268" s="297"/>
      <c r="BY268" s="297"/>
      <c r="BZ268" s="297"/>
      <c r="CA268" s="297"/>
      <c r="CB268" s="297"/>
      <c r="CC268" s="297"/>
      <c r="CD268" s="297"/>
      <c r="CE268" s="297"/>
      <c r="CF268" s="297"/>
      <c r="CG268" s="29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</row>
    <row r="269" spans="1:183" s="4" customFormat="1">
      <c r="A269" s="130">
        <v>1</v>
      </c>
      <c r="B269" s="194" t="s">
        <v>239</v>
      </c>
      <c r="C269" s="166" t="s">
        <v>47</v>
      </c>
      <c r="D269" s="162">
        <f t="shared" ref="D269:D278" si="133">SUM(F269:K269)</f>
        <v>150</v>
      </c>
      <c r="E269" s="54">
        <f t="shared" ref="E269:E279" si="134">SUM(F269:J269)</f>
        <v>38</v>
      </c>
      <c r="F269" s="125">
        <f t="shared" ref="F269:H280" si="135">SUM(L269:L269,R269:R269,X269:X269,AD269:AD269,AJ269:AJ269,AP269:AP269,AV269:AV269,BB269:BB269,BH269:BH269,BN269:BN269)</f>
        <v>10</v>
      </c>
      <c r="G269" s="108">
        <f t="shared" si="135"/>
        <v>0</v>
      </c>
      <c r="H269" s="108">
        <f>SUM(N269:N269,T269:T269,Z269:Z269,AF269:AF269,AL269:AL269,AR269:AR269,AX269:AX269,BD269:BD269,BJ269:BJ269,BP269:BP269)</f>
        <v>20</v>
      </c>
      <c r="I269" s="108">
        <f t="shared" ref="I269:K279" si="136">SUM(O269:O269,U269:U269,AA269:AA269,AG269:AG269,AM269:AM269,AS269:AS269,AY269:AY269,BE269:BE269,BK269:BK269,BQ269:BQ269)</f>
        <v>6</v>
      </c>
      <c r="J269" s="108">
        <f t="shared" si="136"/>
        <v>2</v>
      </c>
      <c r="K269" s="133">
        <f t="shared" si="136"/>
        <v>112</v>
      </c>
      <c r="L269" s="95"/>
      <c r="M269" s="55"/>
      <c r="N269" s="55"/>
      <c r="O269" s="55"/>
      <c r="P269" s="55"/>
      <c r="Q269" s="56"/>
      <c r="R269" s="57"/>
      <c r="S269" s="14"/>
      <c r="T269" s="14"/>
      <c r="U269" s="14"/>
      <c r="V269" s="14"/>
      <c r="W269" s="102"/>
      <c r="X269" s="95"/>
      <c r="Y269" s="55"/>
      <c r="Z269" s="55"/>
      <c r="AA269" s="55"/>
      <c r="AB269" s="55"/>
      <c r="AC269" s="56"/>
      <c r="AD269" s="57"/>
      <c r="AE269" s="14"/>
      <c r="AF269" s="14"/>
      <c r="AG269" s="14"/>
      <c r="AH269" s="14"/>
      <c r="AI269" s="102"/>
      <c r="AJ269" s="95"/>
      <c r="AK269" s="55"/>
      <c r="AL269" s="55"/>
      <c r="AM269" s="55"/>
      <c r="AN269" s="55"/>
      <c r="AO269" s="56"/>
      <c r="AP269" s="57"/>
      <c r="AQ269" s="14"/>
      <c r="AR269" s="14"/>
      <c r="AS269" s="14"/>
      <c r="AT269" s="14"/>
      <c r="AU269" s="102"/>
      <c r="AV269" s="95">
        <v>10</v>
      </c>
      <c r="AW269" s="55"/>
      <c r="AX269" s="55">
        <v>20</v>
      </c>
      <c r="AY269" s="55">
        <v>6</v>
      </c>
      <c r="AZ269" s="55">
        <v>2</v>
      </c>
      <c r="BA269" s="56">
        <v>112</v>
      </c>
      <c r="BB269" s="57"/>
      <c r="BC269" s="14"/>
      <c r="BD269" s="14"/>
      <c r="BE269" s="14"/>
      <c r="BF269" s="14"/>
      <c r="BG269" s="102"/>
      <c r="BH269" s="95"/>
      <c r="BI269" s="55"/>
      <c r="BJ269" s="55"/>
      <c r="BK269" s="55"/>
      <c r="BL269" s="55"/>
      <c r="BM269" s="56"/>
      <c r="BN269" s="57"/>
      <c r="BO269" s="14"/>
      <c r="BP269" s="14"/>
      <c r="BQ269" s="14"/>
      <c r="BR269" s="14"/>
      <c r="BS269" s="102"/>
      <c r="BT269" s="137"/>
      <c r="BU269" s="58"/>
      <c r="BV269" s="58"/>
      <c r="BW269" s="58"/>
      <c r="BX269" s="58"/>
      <c r="BY269" s="58"/>
      <c r="BZ269" s="58">
        <v>6</v>
      </c>
      <c r="CA269" s="58"/>
      <c r="CB269" s="58"/>
      <c r="CC269" s="138"/>
      <c r="CD269" s="191">
        <v>6</v>
      </c>
      <c r="CE269" s="57">
        <f>ROUND(E269/25,1)</f>
        <v>1.5</v>
      </c>
      <c r="CF269" s="14">
        <v>4</v>
      </c>
      <c r="CG269" s="15">
        <v>6</v>
      </c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</row>
    <row r="270" spans="1:183" ht="15.6" customHeight="1">
      <c r="A270" s="131">
        <v>2</v>
      </c>
      <c r="B270" s="189" t="s">
        <v>240</v>
      </c>
      <c r="C270" s="167" t="s">
        <v>47</v>
      </c>
      <c r="D270" s="163">
        <f t="shared" si="133"/>
        <v>125</v>
      </c>
      <c r="E270" s="37">
        <f t="shared" si="134"/>
        <v>38</v>
      </c>
      <c r="F270" s="126">
        <f t="shared" si="135"/>
        <v>10</v>
      </c>
      <c r="G270" s="93">
        <f t="shared" si="135"/>
        <v>0</v>
      </c>
      <c r="H270" s="93">
        <f t="shared" si="135"/>
        <v>20</v>
      </c>
      <c r="I270" s="93">
        <f t="shared" si="136"/>
        <v>6</v>
      </c>
      <c r="J270" s="93">
        <f t="shared" si="136"/>
        <v>2</v>
      </c>
      <c r="K270" s="134">
        <f t="shared" si="136"/>
        <v>87</v>
      </c>
      <c r="L270" s="96"/>
      <c r="M270" s="39"/>
      <c r="N270" s="39"/>
      <c r="O270" s="39"/>
      <c r="P270" s="39"/>
      <c r="Q270" s="40"/>
      <c r="R270" s="41"/>
      <c r="S270" s="12"/>
      <c r="T270" s="12"/>
      <c r="U270" s="12"/>
      <c r="V270" s="12"/>
      <c r="W270" s="97"/>
      <c r="X270" s="96"/>
      <c r="Y270" s="39"/>
      <c r="Z270" s="39"/>
      <c r="AA270" s="39"/>
      <c r="AB270" s="39"/>
      <c r="AC270" s="40"/>
      <c r="AD270" s="41"/>
      <c r="AE270" s="12"/>
      <c r="AF270" s="12"/>
      <c r="AG270" s="12"/>
      <c r="AH270" s="12"/>
      <c r="AI270" s="97"/>
      <c r="AJ270" s="96"/>
      <c r="AK270" s="39"/>
      <c r="AL270" s="39"/>
      <c r="AM270" s="39"/>
      <c r="AN270" s="39"/>
      <c r="AO270" s="40"/>
      <c r="AP270" s="41"/>
      <c r="AQ270" s="12"/>
      <c r="AR270" s="12"/>
      <c r="AS270" s="12"/>
      <c r="AT270" s="12"/>
      <c r="AU270" s="97"/>
      <c r="AV270" s="96">
        <v>10</v>
      </c>
      <c r="AW270" s="39"/>
      <c r="AX270" s="39">
        <v>20</v>
      </c>
      <c r="AY270" s="39">
        <v>6</v>
      </c>
      <c r="AZ270" s="39">
        <v>2</v>
      </c>
      <c r="BA270" s="40">
        <v>87</v>
      </c>
      <c r="BB270" s="41"/>
      <c r="BC270" s="12"/>
      <c r="BD270" s="12"/>
      <c r="BE270" s="12"/>
      <c r="BF270" s="12"/>
      <c r="BG270" s="97"/>
      <c r="BH270" s="96"/>
      <c r="BI270" s="39"/>
      <c r="BJ270" s="39"/>
      <c r="BK270" s="39"/>
      <c r="BL270" s="39"/>
      <c r="BM270" s="40"/>
      <c r="BN270" s="41"/>
      <c r="BO270" s="12"/>
      <c r="BP270" s="12"/>
      <c r="BQ270" s="12"/>
      <c r="BR270" s="12"/>
      <c r="BS270" s="97"/>
      <c r="BT270" s="122"/>
      <c r="BU270" s="46"/>
      <c r="BV270" s="46"/>
      <c r="BW270" s="46"/>
      <c r="BX270" s="46"/>
      <c r="BY270" s="46"/>
      <c r="BZ270" s="46">
        <v>5</v>
      </c>
      <c r="CA270" s="46"/>
      <c r="CB270" s="46"/>
      <c r="CC270" s="139"/>
      <c r="CD270" s="186">
        <v>5</v>
      </c>
      <c r="CE270" s="41">
        <f t="shared" ref="CE270:CE279" si="137">ROUND(E270/25,1)</f>
        <v>1.5</v>
      </c>
      <c r="CF270" s="12">
        <v>4</v>
      </c>
      <c r="CG270" s="13">
        <v>5</v>
      </c>
      <c r="CH270"/>
      <c r="CI270"/>
    </row>
    <row r="271" spans="1:183" ht="30.95">
      <c r="A271" s="131">
        <v>3</v>
      </c>
      <c r="B271" s="224" t="s">
        <v>241</v>
      </c>
      <c r="C271" s="167" t="s">
        <v>47</v>
      </c>
      <c r="D271" s="163">
        <f t="shared" si="133"/>
        <v>100</v>
      </c>
      <c r="E271" s="37">
        <f t="shared" si="134"/>
        <v>38</v>
      </c>
      <c r="F271" s="126">
        <f t="shared" si="135"/>
        <v>10</v>
      </c>
      <c r="G271" s="93">
        <f t="shared" si="135"/>
        <v>0</v>
      </c>
      <c r="H271" s="93">
        <f t="shared" si="135"/>
        <v>20</v>
      </c>
      <c r="I271" s="93">
        <f t="shared" si="136"/>
        <v>6</v>
      </c>
      <c r="J271" s="93">
        <f t="shared" si="136"/>
        <v>2</v>
      </c>
      <c r="K271" s="134">
        <f t="shared" si="136"/>
        <v>62</v>
      </c>
      <c r="L271" s="96"/>
      <c r="M271" s="39"/>
      <c r="N271" s="39"/>
      <c r="O271" s="39"/>
      <c r="P271" s="39"/>
      <c r="Q271" s="40"/>
      <c r="R271" s="41"/>
      <c r="S271" s="12"/>
      <c r="T271" s="12"/>
      <c r="U271" s="12"/>
      <c r="V271" s="12"/>
      <c r="W271" s="97"/>
      <c r="X271" s="96"/>
      <c r="Y271" s="39"/>
      <c r="Z271" s="39"/>
      <c r="AA271" s="39"/>
      <c r="AB271" s="39"/>
      <c r="AC271" s="40"/>
      <c r="AD271" s="41"/>
      <c r="AE271" s="12"/>
      <c r="AF271" s="12"/>
      <c r="AG271" s="12"/>
      <c r="AH271" s="12"/>
      <c r="AI271" s="97"/>
      <c r="AJ271" s="96"/>
      <c r="AK271" s="39"/>
      <c r="AL271" s="39"/>
      <c r="AM271" s="39"/>
      <c r="AN271" s="39"/>
      <c r="AO271" s="40"/>
      <c r="AP271" s="41"/>
      <c r="AQ271" s="12"/>
      <c r="AR271" s="12"/>
      <c r="AS271" s="12"/>
      <c r="AT271" s="12"/>
      <c r="AU271" s="97"/>
      <c r="AV271" s="96">
        <v>10</v>
      </c>
      <c r="AW271" s="39"/>
      <c r="AX271" s="39">
        <v>20</v>
      </c>
      <c r="AY271" s="39">
        <v>6</v>
      </c>
      <c r="AZ271" s="39">
        <v>2</v>
      </c>
      <c r="BA271" s="40">
        <v>62</v>
      </c>
      <c r="BB271" s="41"/>
      <c r="BC271" s="12"/>
      <c r="BD271" s="12"/>
      <c r="BE271" s="12"/>
      <c r="BF271" s="12"/>
      <c r="BG271" s="97"/>
      <c r="BH271" s="96"/>
      <c r="BI271" s="39"/>
      <c r="BJ271" s="39"/>
      <c r="BK271" s="39"/>
      <c r="BL271" s="39"/>
      <c r="BM271" s="40"/>
      <c r="BN271" s="41"/>
      <c r="BO271" s="12"/>
      <c r="BP271" s="12"/>
      <c r="BQ271" s="12"/>
      <c r="BR271" s="12"/>
      <c r="BS271" s="97"/>
      <c r="BT271" s="122"/>
      <c r="BU271" s="46"/>
      <c r="BV271" s="46"/>
      <c r="BW271" s="46"/>
      <c r="BX271" s="46"/>
      <c r="BY271" s="46"/>
      <c r="BZ271" s="46">
        <v>4</v>
      </c>
      <c r="CA271" s="46"/>
      <c r="CB271" s="46"/>
      <c r="CC271" s="139"/>
      <c r="CD271" s="186">
        <v>4</v>
      </c>
      <c r="CE271" s="41">
        <f t="shared" si="137"/>
        <v>1.5</v>
      </c>
      <c r="CF271" s="12">
        <v>3</v>
      </c>
      <c r="CG271" s="13">
        <v>4</v>
      </c>
      <c r="CH271"/>
      <c r="CI271"/>
    </row>
    <row r="272" spans="1:183" ht="16.899999999999999" customHeight="1">
      <c r="A272" s="131">
        <v>4</v>
      </c>
      <c r="B272" s="194" t="s">
        <v>242</v>
      </c>
      <c r="C272" s="167" t="s">
        <v>47</v>
      </c>
      <c r="D272" s="163">
        <f t="shared" si="133"/>
        <v>75</v>
      </c>
      <c r="E272" s="37">
        <f t="shared" si="134"/>
        <v>30</v>
      </c>
      <c r="F272" s="126">
        <f t="shared" si="135"/>
        <v>10</v>
      </c>
      <c r="G272" s="93">
        <f t="shared" si="135"/>
        <v>0</v>
      </c>
      <c r="H272" s="93">
        <f t="shared" si="135"/>
        <v>12</v>
      </c>
      <c r="I272" s="93">
        <f t="shared" si="136"/>
        <v>6</v>
      </c>
      <c r="J272" s="93">
        <f t="shared" si="136"/>
        <v>2</v>
      </c>
      <c r="K272" s="134">
        <f t="shared" si="136"/>
        <v>45</v>
      </c>
      <c r="L272" s="96"/>
      <c r="M272" s="39"/>
      <c r="N272" s="39"/>
      <c r="O272" s="39"/>
      <c r="P272" s="39"/>
      <c r="Q272" s="40"/>
      <c r="R272" s="41"/>
      <c r="S272" s="12"/>
      <c r="T272" s="12"/>
      <c r="U272" s="12"/>
      <c r="V272" s="12"/>
      <c r="W272" s="97"/>
      <c r="X272" s="96"/>
      <c r="Y272" s="39"/>
      <c r="Z272" s="39"/>
      <c r="AA272" s="39"/>
      <c r="AB272" s="39"/>
      <c r="AC272" s="40"/>
      <c r="AD272" s="41"/>
      <c r="AE272" s="12"/>
      <c r="AF272" s="12"/>
      <c r="AG272" s="12"/>
      <c r="AH272" s="12"/>
      <c r="AI272" s="97"/>
      <c r="AJ272" s="96"/>
      <c r="AK272" s="39"/>
      <c r="AL272" s="39"/>
      <c r="AM272" s="39"/>
      <c r="AN272" s="39"/>
      <c r="AO272" s="40"/>
      <c r="AP272" s="41"/>
      <c r="AQ272" s="12"/>
      <c r="AR272" s="12"/>
      <c r="AS272" s="12"/>
      <c r="AT272" s="12"/>
      <c r="AU272" s="97"/>
      <c r="AV272" s="96"/>
      <c r="AW272" s="39"/>
      <c r="AX272" s="39"/>
      <c r="AY272" s="39"/>
      <c r="AZ272" s="39"/>
      <c r="BA272" s="40"/>
      <c r="BB272" s="41">
        <v>10</v>
      </c>
      <c r="BC272" s="12"/>
      <c r="BD272" s="12">
        <v>12</v>
      </c>
      <c r="BE272" s="12">
        <v>6</v>
      </c>
      <c r="BF272" s="12">
        <v>2</v>
      </c>
      <c r="BG272" s="97">
        <v>45</v>
      </c>
      <c r="BH272" s="96"/>
      <c r="BI272" s="39"/>
      <c r="BJ272" s="39"/>
      <c r="BK272" s="39"/>
      <c r="BL272" s="39"/>
      <c r="BM272" s="40"/>
      <c r="BN272" s="41"/>
      <c r="BO272" s="12"/>
      <c r="BP272" s="12"/>
      <c r="BQ272" s="12"/>
      <c r="BR272" s="12"/>
      <c r="BS272" s="97"/>
      <c r="BT272" s="122"/>
      <c r="BU272" s="46"/>
      <c r="BV272" s="46"/>
      <c r="BW272" s="46"/>
      <c r="BX272" s="46"/>
      <c r="BY272" s="46"/>
      <c r="BZ272" s="46"/>
      <c r="CA272" s="46">
        <v>3</v>
      </c>
      <c r="CB272" s="46"/>
      <c r="CC272" s="139"/>
      <c r="CD272" s="186">
        <v>3</v>
      </c>
      <c r="CE272" s="41">
        <f t="shared" si="137"/>
        <v>1.2</v>
      </c>
      <c r="CF272" s="12">
        <v>2</v>
      </c>
      <c r="CG272" s="13">
        <v>3</v>
      </c>
      <c r="CH272"/>
      <c r="CI272"/>
    </row>
    <row r="273" spans="1:183" s="174" customFormat="1" ht="30.95">
      <c r="A273" s="131">
        <v>5</v>
      </c>
      <c r="B273" s="223" t="s">
        <v>243</v>
      </c>
      <c r="C273" s="167" t="s">
        <v>47</v>
      </c>
      <c r="D273" s="163">
        <f t="shared" si="133"/>
        <v>75</v>
      </c>
      <c r="E273" s="37">
        <f t="shared" si="134"/>
        <v>30</v>
      </c>
      <c r="F273" s="126">
        <f t="shared" si="135"/>
        <v>10</v>
      </c>
      <c r="G273" s="93">
        <f t="shared" si="135"/>
        <v>0</v>
      </c>
      <c r="H273" s="93">
        <f t="shared" si="135"/>
        <v>12</v>
      </c>
      <c r="I273" s="93">
        <f t="shared" si="136"/>
        <v>6</v>
      </c>
      <c r="J273" s="93">
        <f t="shared" si="136"/>
        <v>2</v>
      </c>
      <c r="K273" s="134">
        <f t="shared" si="136"/>
        <v>45</v>
      </c>
      <c r="L273" s="96"/>
      <c r="M273" s="39"/>
      <c r="N273" s="39"/>
      <c r="O273" s="39"/>
      <c r="P273" s="39"/>
      <c r="Q273" s="40"/>
      <c r="R273" s="41"/>
      <c r="S273" s="12"/>
      <c r="T273" s="12"/>
      <c r="U273" s="12"/>
      <c r="V273" s="12"/>
      <c r="W273" s="97"/>
      <c r="X273" s="96"/>
      <c r="Y273" s="39"/>
      <c r="Z273" s="39"/>
      <c r="AA273" s="39"/>
      <c r="AB273" s="39"/>
      <c r="AC273" s="40"/>
      <c r="AD273" s="41"/>
      <c r="AE273" s="12"/>
      <c r="AF273" s="12"/>
      <c r="AG273" s="12"/>
      <c r="AH273" s="12"/>
      <c r="AI273" s="97"/>
      <c r="AJ273" s="96"/>
      <c r="AK273" s="39"/>
      <c r="AL273" s="39"/>
      <c r="AM273" s="39"/>
      <c r="AN273" s="39"/>
      <c r="AO273" s="40"/>
      <c r="AP273" s="41"/>
      <c r="AQ273" s="12"/>
      <c r="AR273" s="12"/>
      <c r="AS273" s="12"/>
      <c r="AT273" s="12"/>
      <c r="AU273" s="97"/>
      <c r="AV273" s="96"/>
      <c r="AW273" s="39"/>
      <c r="AX273" s="39"/>
      <c r="AY273" s="39"/>
      <c r="AZ273" s="39"/>
      <c r="BA273" s="40"/>
      <c r="BB273" s="41">
        <v>10</v>
      </c>
      <c r="BC273" s="12"/>
      <c r="BD273" s="12">
        <v>12</v>
      </c>
      <c r="BE273" s="12">
        <v>6</v>
      </c>
      <c r="BF273" s="12">
        <v>2</v>
      </c>
      <c r="BG273" s="97">
        <v>45</v>
      </c>
      <c r="BH273" s="96"/>
      <c r="BI273" s="39"/>
      <c r="BJ273" s="39"/>
      <c r="BK273" s="39"/>
      <c r="BL273" s="39"/>
      <c r="BM273" s="40"/>
      <c r="BN273" s="41"/>
      <c r="BO273" s="12"/>
      <c r="BP273" s="12"/>
      <c r="BQ273" s="12"/>
      <c r="BR273" s="12"/>
      <c r="BS273" s="97"/>
      <c r="BT273" s="122"/>
      <c r="BU273" s="46"/>
      <c r="BV273" s="46"/>
      <c r="BW273" s="46"/>
      <c r="BX273" s="46"/>
      <c r="BY273" s="46"/>
      <c r="BZ273" s="46"/>
      <c r="CA273" s="46">
        <v>3</v>
      </c>
      <c r="CB273" s="46"/>
      <c r="CC273" s="139"/>
      <c r="CD273" s="186">
        <v>3</v>
      </c>
      <c r="CE273" s="41">
        <f t="shared" si="137"/>
        <v>1.2</v>
      </c>
      <c r="CF273" s="12">
        <v>3</v>
      </c>
      <c r="CG273" s="13">
        <v>3</v>
      </c>
    </row>
    <row r="274" spans="1:183" s="174" customFormat="1">
      <c r="A274" s="131">
        <v>6</v>
      </c>
      <c r="B274" s="187" t="s">
        <v>244</v>
      </c>
      <c r="C274" s="167" t="s">
        <v>47</v>
      </c>
      <c r="D274" s="163">
        <f t="shared" si="133"/>
        <v>75</v>
      </c>
      <c r="E274" s="37">
        <f t="shared" si="134"/>
        <v>30</v>
      </c>
      <c r="F274" s="126">
        <f t="shared" si="135"/>
        <v>10</v>
      </c>
      <c r="G274" s="93">
        <f t="shared" si="135"/>
        <v>0</v>
      </c>
      <c r="H274" s="93">
        <f t="shared" si="135"/>
        <v>12</v>
      </c>
      <c r="I274" s="93">
        <f t="shared" si="136"/>
        <v>6</v>
      </c>
      <c r="J274" s="93">
        <f t="shared" si="136"/>
        <v>2</v>
      </c>
      <c r="K274" s="134">
        <f t="shared" si="136"/>
        <v>45</v>
      </c>
      <c r="L274" s="96"/>
      <c r="M274" s="39"/>
      <c r="N274" s="39"/>
      <c r="O274" s="39"/>
      <c r="P274" s="39"/>
      <c r="Q274" s="40"/>
      <c r="R274" s="41"/>
      <c r="S274" s="12"/>
      <c r="T274" s="12"/>
      <c r="U274" s="12"/>
      <c r="V274" s="12"/>
      <c r="W274" s="97"/>
      <c r="X274" s="96"/>
      <c r="Y274" s="39"/>
      <c r="Z274" s="39"/>
      <c r="AA274" s="39"/>
      <c r="AB274" s="39"/>
      <c r="AC274" s="40"/>
      <c r="AD274" s="41"/>
      <c r="AE274" s="12"/>
      <c r="AF274" s="12"/>
      <c r="AG274" s="12"/>
      <c r="AH274" s="12"/>
      <c r="AI274" s="97"/>
      <c r="AJ274" s="96"/>
      <c r="AK274" s="39"/>
      <c r="AL274" s="39"/>
      <c r="AM274" s="39"/>
      <c r="AN274" s="39"/>
      <c r="AO274" s="40"/>
      <c r="AP274" s="41"/>
      <c r="AQ274" s="12"/>
      <c r="AR274" s="12"/>
      <c r="AS274" s="12"/>
      <c r="AT274" s="12"/>
      <c r="AU274" s="97"/>
      <c r="AV274" s="96"/>
      <c r="AW274" s="39"/>
      <c r="AX274" s="39"/>
      <c r="AY274" s="39"/>
      <c r="AZ274" s="39"/>
      <c r="BA274" s="40"/>
      <c r="BB274" s="41">
        <v>10</v>
      </c>
      <c r="BC274" s="12"/>
      <c r="BD274" s="12">
        <v>12</v>
      </c>
      <c r="BE274" s="12">
        <v>6</v>
      </c>
      <c r="BF274" s="12">
        <v>2</v>
      </c>
      <c r="BG274" s="97">
        <v>45</v>
      </c>
      <c r="BH274" s="96"/>
      <c r="BI274" s="39"/>
      <c r="BJ274" s="39"/>
      <c r="BK274" s="39"/>
      <c r="BL274" s="39"/>
      <c r="BM274" s="40"/>
      <c r="BN274" s="41"/>
      <c r="BO274" s="12"/>
      <c r="BP274" s="12"/>
      <c r="BQ274" s="12"/>
      <c r="BR274" s="12"/>
      <c r="BS274" s="97"/>
      <c r="BT274" s="122"/>
      <c r="BU274" s="46"/>
      <c r="BV274" s="46"/>
      <c r="BW274" s="46"/>
      <c r="BX274" s="46"/>
      <c r="BY274" s="46"/>
      <c r="BZ274" s="46"/>
      <c r="CA274" s="46">
        <v>3</v>
      </c>
      <c r="CB274" s="46"/>
      <c r="CC274" s="139"/>
      <c r="CD274" s="186">
        <v>3</v>
      </c>
      <c r="CE274" s="41">
        <f t="shared" si="137"/>
        <v>1.2</v>
      </c>
      <c r="CF274" s="12">
        <v>3</v>
      </c>
      <c r="CG274" s="13">
        <v>3</v>
      </c>
    </row>
    <row r="275" spans="1:183">
      <c r="A275" s="131">
        <v>7</v>
      </c>
      <c r="B275" s="201" t="s">
        <v>245</v>
      </c>
      <c r="C275" s="167" t="s">
        <v>47</v>
      </c>
      <c r="D275" s="163">
        <f t="shared" si="133"/>
        <v>150</v>
      </c>
      <c r="E275" s="37">
        <f t="shared" si="134"/>
        <v>38</v>
      </c>
      <c r="F275" s="126">
        <f t="shared" si="135"/>
        <v>10</v>
      </c>
      <c r="G275" s="93">
        <f t="shared" si="135"/>
        <v>0</v>
      </c>
      <c r="H275" s="93">
        <f t="shared" si="135"/>
        <v>20</v>
      </c>
      <c r="I275" s="93">
        <f t="shared" si="136"/>
        <v>6</v>
      </c>
      <c r="J275" s="93">
        <f t="shared" si="136"/>
        <v>2</v>
      </c>
      <c r="K275" s="134">
        <f t="shared" si="136"/>
        <v>112</v>
      </c>
      <c r="L275" s="96"/>
      <c r="M275" s="39"/>
      <c r="N275" s="39"/>
      <c r="O275" s="39"/>
      <c r="P275" s="39"/>
      <c r="Q275" s="40"/>
      <c r="R275" s="41"/>
      <c r="S275" s="12"/>
      <c r="T275" s="12"/>
      <c r="U275" s="12"/>
      <c r="V275" s="12"/>
      <c r="W275" s="97"/>
      <c r="X275" s="96"/>
      <c r="Y275" s="39"/>
      <c r="Z275" s="39"/>
      <c r="AA275" s="39"/>
      <c r="AB275" s="39"/>
      <c r="AC275" s="40"/>
      <c r="AD275" s="41"/>
      <c r="AE275" s="12"/>
      <c r="AF275" s="12"/>
      <c r="AG275" s="12"/>
      <c r="AH275" s="12"/>
      <c r="AI275" s="97"/>
      <c r="AJ275" s="96"/>
      <c r="AK275" s="39"/>
      <c r="AL275" s="39"/>
      <c r="AM275" s="39"/>
      <c r="AN275" s="39"/>
      <c r="AO275" s="40"/>
      <c r="AP275" s="41"/>
      <c r="AQ275" s="12"/>
      <c r="AR275" s="12"/>
      <c r="AS275" s="12"/>
      <c r="AT275" s="12"/>
      <c r="AU275" s="97"/>
      <c r="AV275" s="96"/>
      <c r="AW275" s="39"/>
      <c r="AX275" s="39"/>
      <c r="AY275" s="39"/>
      <c r="AZ275" s="39"/>
      <c r="BA275" s="40"/>
      <c r="BB275" s="41"/>
      <c r="BC275" s="12"/>
      <c r="BD275" s="12"/>
      <c r="BE275" s="12"/>
      <c r="BF275" s="12"/>
      <c r="BG275" s="97"/>
      <c r="BH275" s="96">
        <v>10</v>
      </c>
      <c r="BI275" s="39"/>
      <c r="BJ275" s="39">
        <v>20</v>
      </c>
      <c r="BK275" s="39">
        <v>6</v>
      </c>
      <c r="BL275" s="39">
        <v>2</v>
      </c>
      <c r="BM275" s="40">
        <v>112</v>
      </c>
      <c r="BN275" s="41"/>
      <c r="BO275" s="12"/>
      <c r="BP275" s="12"/>
      <c r="BQ275" s="12"/>
      <c r="BR275" s="12"/>
      <c r="BS275" s="97"/>
      <c r="BT275" s="122"/>
      <c r="BU275" s="46"/>
      <c r="BV275" s="46"/>
      <c r="BW275" s="46"/>
      <c r="BX275" s="46"/>
      <c r="BY275" s="46"/>
      <c r="BZ275" s="46"/>
      <c r="CA275" s="46"/>
      <c r="CB275" s="46">
        <v>6</v>
      </c>
      <c r="CC275" s="139"/>
      <c r="CD275" s="186">
        <v>6</v>
      </c>
      <c r="CE275" s="41">
        <f t="shared" si="137"/>
        <v>1.5</v>
      </c>
      <c r="CF275" s="12">
        <v>5</v>
      </c>
      <c r="CG275" s="13">
        <v>6</v>
      </c>
      <c r="CH275"/>
      <c r="CI275"/>
    </row>
    <row r="276" spans="1:183" ht="15" customHeight="1">
      <c r="A276" s="131">
        <v>8</v>
      </c>
      <c r="B276" s="187" t="s">
        <v>246</v>
      </c>
      <c r="C276" s="167" t="s">
        <v>47</v>
      </c>
      <c r="D276" s="163">
        <f t="shared" si="133"/>
        <v>125</v>
      </c>
      <c r="E276" s="37">
        <f t="shared" si="134"/>
        <v>38</v>
      </c>
      <c r="F276" s="126">
        <f t="shared" si="135"/>
        <v>10</v>
      </c>
      <c r="G276" s="93">
        <f t="shared" si="135"/>
        <v>0</v>
      </c>
      <c r="H276" s="93">
        <f t="shared" si="135"/>
        <v>20</v>
      </c>
      <c r="I276" s="93">
        <f t="shared" si="136"/>
        <v>6</v>
      </c>
      <c r="J276" s="93">
        <f t="shared" si="136"/>
        <v>2</v>
      </c>
      <c r="K276" s="134">
        <f t="shared" si="136"/>
        <v>87</v>
      </c>
      <c r="L276" s="96"/>
      <c r="M276" s="39"/>
      <c r="N276" s="39"/>
      <c r="O276" s="39"/>
      <c r="P276" s="39"/>
      <c r="Q276" s="40"/>
      <c r="R276" s="41"/>
      <c r="S276" s="12"/>
      <c r="T276" s="12"/>
      <c r="U276" s="12"/>
      <c r="V276" s="12"/>
      <c r="W276" s="97"/>
      <c r="X276" s="96"/>
      <c r="Y276" s="39"/>
      <c r="Z276" s="39"/>
      <c r="AA276" s="39"/>
      <c r="AB276" s="39"/>
      <c r="AC276" s="40"/>
      <c r="AD276" s="41"/>
      <c r="AE276" s="12"/>
      <c r="AF276" s="12"/>
      <c r="AG276" s="12"/>
      <c r="AH276" s="12"/>
      <c r="AI276" s="97"/>
      <c r="AJ276" s="96"/>
      <c r="AK276" s="39"/>
      <c r="AL276" s="39"/>
      <c r="AM276" s="39"/>
      <c r="AN276" s="39"/>
      <c r="AO276" s="40"/>
      <c r="AP276" s="41"/>
      <c r="AQ276" s="12"/>
      <c r="AR276" s="12"/>
      <c r="AS276" s="12"/>
      <c r="AT276" s="12"/>
      <c r="AU276" s="97"/>
      <c r="AV276" s="96"/>
      <c r="AW276" s="39"/>
      <c r="AX276" s="39"/>
      <c r="AY276" s="39"/>
      <c r="AZ276" s="39"/>
      <c r="BA276" s="40"/>
      <c r="BB276" s="41"/>
      <c r="BC276" s="12"/>
      <c r="BD276" s="12"/>
      <c r="BE276" s="12"/>
      <c r="BF276" s="12"/>
      <c r="BG276" s="97"/>
      <c r="BH276" s="96">
        <v>10</v>
      </c>
      <c r="BI276" s="39"/>
      <c r="BJ276" s="39">
        <v>20</v>
      </c>
      <c r="BK276" s="39">
        <v>6</v>
      </c>
      <c r="BL276" s="39">
        <v>2</v>
      </c>
      <c r="BM276" s="40">
        <v>87</v>
      </c>
      <c r="BN276" s="41"/>
      <c r="BO276" s="12"/>
      <c r="BP276" s="12"/>
      <c r="BQ276" s="12"/>
      <c r="BR276" s="12"/>
      <c r="BS276" s="97"/>
      <c r="BT276" s="122"/>
      <c r="BU276" s="46"/>
      <c r="BV276" s="46"/>
      <c r="BW276" s="46"/>
      <c r="BX276" s="46"/>
      <c r="BY276" s="46"/>
      <c r="BZ276" s="46"/>
      <c r="CA276" s="46"/>
      <c r="CB276" s="46">
        <v>5</v>
      </c>
      <c r="CC276" s="139"/>
      <c r="CD276" s="186">
        <v>5</v>
      </c>
      <c r="CE276" s="41">
        <f t="shared" si="137"/>
        <v>1.5</v>
      </c>
      <c r="CF276" s="12">
        <v>4</v>
      </c>
      <c r="CG276" s="13">
        <v>5</v>
      </c>
      <c r="CH276"/>
      <c r="CI276"/>
    </row>
    <row r="277" spans="1:183" ht="30.95">
      <c r="A277" s="131">
        <v>9</v>
      </c>
      <c r="B277" s="224" t="s">
        <v>247</v>
      </c>
      <c r="C277" s="167" t="s">
        <v>47</v>
      </c>
      <c r="D277" s="163">
        <f t="shared" si="133"/>
        <v>100</v>
      </c>
      <c r="E277" s="37">
        <f t="shared" si="134"/>
        <v>23</v>
      </c>
      <c r="F277" s="126">
        <f t="shared" si="135"/>
        <v>0</v>
      </c>
      <c r="G277" s="93">
        <f t="shared" si="135"/>
        <v>0</v>
      </c>
      <c r="H277" s="93">
        <f t="shared" si="135"/>
        <v>20</v>
      </c>
      <c r="I277" s="93">
        <f t="shared" si="136"/>
        <v>2</v>
      </c>
      <c r="J277" s="93">
        <f t="shared" si="136"/>
        <v>1</v>
      </c>
      <c r="K277" s="134">
        <f t="shared" si="136"/>
        <v>77</v>
      </c>
      <c r="L277" s="96"/>
      <c r="M277" s="39"/>
      <c r="N277" s="39"/>
      <c r="O277" s="39"/>
      <c r="P277" s="39"/>
      <c r="Q277" s="40"/>
      <c r="R277" s="41"/>
      <c r="S277" s="12"/>
      <c r="T277" s="12"/>
      <c r="U277" s="12"/>
      <c r="V277" s="12"/>
      <c r="W277" s="97"/>
      <c r="X277" s="96"/>
      <c r="Y277" s="39"/>
      <c r="Z277" s="39"/>
      <c r="AA277" s="39"/>
      <c r="AB277" s="39"/>
      <c r="AC277" s="40"/>
      <c r="AD277" s="41"/>
      <c r="AE277" s="12"/>
      <c r="AF277" s="12"/>
      <c r="AG277" s="12"/>
      <c r="AH277" s="12"/>
      <c r="AI277" s="97"/>
      <c r="AJ277" s="96"/>
      <c r="AK277" s="39"/>
      <c r="AL277" s="39"/>
      <c r="AM277" s="39"/>
      <c r="AN277" s="39"/>
      <c r="AO277" s="40"/>
      <c r="AP277" s="41"/>
      <c r="AQ277" s="12"/>
      <c r="AR277" s="12"/>
      <c r="AS277" s="12"/>
      <c r="AT277" s="12"/>
      <c r="AU277" s="97"/>
      <c r="AV277" s="96"/>
      <c r="AW277" s="39"/>
      <c r="AX277" s="39"/>
      <c r="AY277" s="39"/>
      <c r="AZ277" s="39"/>
      <c r="BA277" s="40"/>
      <c r="BB277" s="41"/>
      <c r="BC277" s="12"/>
      <c r="BD277" s="12"/>
      <c r="BE277" s="12"/>
      <c r="BF277" s="12"/>
      <c r="BG277" s="97"/>
      <c r="BH277" s="96"/>
      <c r="BI277" s="39"/>
      <c r="BJ277" s="39">
        <v>20</v>
      </c>
      <c r="BK277" s="39">
        <v>2</v>
      </c>
      <c r="BL277" s="39">
        <v>1</v>
      </c>
      <c r="BM277" s="40">
        <v>77</v>
      </c>
      <c r="BN277" s="41"/>
      <c r="BO277" s="12"/>
      <c r="BP277" s="12"/>
      <c r="BQ277" s="12"/>
      <c r="BR277" s="12"/>
      <c r="BS277" s="97"/>
      <c r="BT277" s="122"/>
      <c r="BU277" s="46"/>
      <c r="BV277" s="46"/>
      <c r="BW277" s="46"/>
      <c r="BX277" s="46"/>
      <c r="BY277" s="46"/>
      <c r="BZ277" s="46"/>
      <c r="CA277" s="46"/>
      <c r="CB277" s="46">
        <v>4</v>
      </c>
      <c r="CC277" s="139"/>
      <c r="CD277" s="186">
        <v>4</v>
      </c>
      <c r="CE277" s="41">
        <f t="shared" si="137"/>
        <v>0.9</v>
      </c>
      <c r="CF277" s="12">
        <v>4</v>
      </c>
      <c r="CG277" s="13">
        <v>4</v>
      </c>
      <c r="CH277"/>
      <c r="CI277"/>
    </row>
    <row r="278" spans="1:183">
      <c r="A278" s="131">
        <v>10</v>
      </c>
      <c r="B278" s="208" t="s">
        <v>248</v>
      </c>
      <c r="C278" s="167" t="s">
        <v>47</v>
      </c>
      <c r="D278" s="163">
        <f t="shared" si="133"/>
        <v>100</v>
      </c>
      <c r="E278" s="37">
        <f t="shared" si="134"/>
        <v>38</v>
      </c>
      <c r="F278" s="126">
        <f>SUM(L278:L278,R278:R278,X278:X278,AD278:AD278,AJ278:AJ278,AP278:AP278,AV278:AV278,BB278:BB278,BH278:BH278,BN278:BN278)</f>
        <v>10</v>
      </c>
      <c r="G278" s="93">
        <f t="shared" si="135"/>
        <v>0</v>
      </c>
      <c r="H278" s="93">
        <f t="shared" si="135"/>
        <v>20</v>
      </c>
      <c r="I278" s="93">
        <f t="shared" si="136"/>
        <v>6</v>
      </c>
      <c r="J278" s="93">
        <f t="shared" si="136"/>
        <v>2</v>
      </c>
      <c r="K278" s="134">
        <f t="shared" si="136"/>
        <v>62</v>
      </c>
      <c r="L278" s="96"/>
      <c r="M278" s="39"/>
      <c r="N278" s="39"/>
      <c r="O278" s="39"/>
      <c r="P278" s="39"/>
      <c r="Q278" s="40"/>
      <c r="R278" s="41"/>
      <c r="S278" s="12"/>
      <c r="T278" s="12"/>
      <c r="U278" s="12"/>
      <c r="V278" s="12"/>
      <c r="W278" s="97"/>
      <c r="X278" s="96"/>
      <c r="Y278" s="39"/>
      <c r="Z278" s="39"/>
      <c r="AA278" s="39"/>
      <c r="AB278" s="39"/>
      <c r="AC278" s="40"/>
      <c r="AD278" s="41"/>
      <c r="AE278" s="12"/>
      <c r="AF278" s="12"/>
      <c r="AG278" s="12"/>
      <c r="AH278" s="12"/>
      <c r="AI278" s="97"/>
      <c r="AJ278" s="96"/>
      <c r="AK278" s="39"/>
      <c r="AL278" s="39"/>
      <c r="AM278" s="39"/>
      <c r="AN278" s="39"/>
      <c r="AO278" s="40"/>
      <c r="AP278" s="41"/>
      <c r="AQ278" s="12"/>
      <c r="AR278" s="12"/>
      <c r="AS278" s="12"/>
      <c r="AT278" s="12"/>
      <c r="AU278" s="97"/>
      <c r="AV278" s="96"/>
      <c r="AW278" s="39"/>
      <c r="AX278" s="39"/>
      <c r="AY278" s="39"/>
      <c r="AZ278" s="39"/>
      <c r="BA278" s="40"/>
      <c r="BB278" s="41"/>
      <c r="BC278" s="12"/>
      <c r="BD278" s="12"/>
      <c r="BE278" s="12"/>
      <c r="BF278" s="12"/>
      <c r="BG278" s="97"/>
      <c r="BH278" s="96"/>
      <c r="BI278" s="39"/>
      <c r="BJ278" s="39"/>
      <c r="BK278" s="39"/>
      <c r="BL278" s="39"/>
      <c r="BM278" s="40"/>
      <c r="BN278" s="41">
        <v>10</v>
      </c>
      <c r="BO278" s="12"/>
      <c r="BP278" s="12">
        <v>20</v>
      </c>
      <c r="BQ278" s="12">
        <v>6</v>
      </c>
      <c r="BR278" s="12">
        <v>2</v>
      </c>
      <c r="BS278" s="97">
        <v>62</v>
      </c>
      <c r="BT278" s="122"/>
      <c r="BU278" s="46"/>
      <c r="BV278" s="46"/>
      <c r="BW278" s="46"/>
      <c r="BX278" s="46"/>
      <c r="BY278" s="46"/>
      <c r="BZ278" s="46"/>
      <c r="CA278" s="46"/>
      <c r="CB278" s="46"/>
      <c r="CC278" s="139">
        <v>4</v>
      </c>
      <c r="CD278" s="186">
        <v>4</v>
      </c>
      <c r="CE278" s="41">
        <f t="shared" si="137"/>
        <v>1.5</v>
      </c>
      <c r="CF278" s="12">
        <v>3</v>
      </c>
      <c r="CG278" s="13">
        <v>4</v>
      </c>
      <c r="CH278"/>
      <c r="CI278"/>
    </row>
    <row r="279" spans="1:183">
      <c r="A279" s="131">
        <v>11</v>
      </c>
      <c r="B279" s="189" t="s">
        <v>249</v>
      </c>
      <c r="C279" s="167" t="s">
        <v>47</v>
      </c>
      <c r="D279" s="163">
        <f>SUM(F279:K279)</f>
        <v>150</v>
      </c>
      <c r="E279" s="37">
        <f t="shared" si="134"/>
        <v>38</v>
      </c>
      <c r="F279" s="126">
        <f>SUM(L279:L279,R279:R279,X279:X279,AD279:AD279,AJ279:AJ279,AP279:AP279,AV279:AV279,BB279:BB279,BH279:BH279,BN279:BN279)</f>
        <v>0</v>
      </c>
      <c r="G279" s="93">
        <f t="shared" si="135"/>
        <v>0</v>
      </c>
      <c r="H279" s="93">
        <f t="shared" si="135"/>
        <v>30</v>
      </c>
      <c r="I279" s="93">
        <f t="shared" si="136"/>
        <v>6</v>
      </c>
      <c r="J279" s="93">
        <f t="shared" si="136"/>
        <v>2</v>
      </c>
      <c r="K279" s="134">
        <f t="shared" si="136"/>
        <v>112</v>
      </c>
      <c r="L279" s="96"/>
      <c r="M279" s="39"/>
      <c r="N279" s="39"/>
      <c r="O279" s="39"/>
      <c r="P279" s="39"/>
      <c r="Q279" s="40"/>
      <c r="R279" s="41"/>
      <c r="S279" s="12"/>
      <c r="T279" s="12"/>
      <c r="U279" s="12"/>
      <c r="V279" s="12"/>
      <c r="W279" s="97"/>
      <c r="X279" s="96"/>
      <c r="Y279" s="39"/>
      <c r="Z279" s="39"/>
      <c r="AA279" s="39"/>
      <c r="AB279" s="39"/>
      <c r="AC279" s="40"/>
      <c r="AD279" s="41"/>
      <c r="AE279" s="12"/>
      <c r="AF279" s="12"/>
      <c r="AG279" s="12"/>
      <c r="AH279" s="12"/>
      <c r="AI279" s="97"/>
      <c r="AJ279" s="96"/>
      <c r="AK279" s="39"/>
      <c r="AL279" s="39"/>
      <c r="AM279" s="39"/>
      <c r="AN279" s="39"/>
      <c r="AO279" s="40"/>
      <c r="AP279" s="41"/>
      <c r="AQ279" s="12"/>
      <c r="AR279" s="12"/>
      <c r="AS279" s="12"/>
      <c r="AT279" s="12"/>
      <c r="AU279" s="97"/>
      <c r="AV279" s="96"/>
      <c r="AW279" s="39"/>
      <c r="AX279" s="39"/>
      <c r="AY279" s="39"/>
      <c r="AZ279" s="39"/>
      <c r="BA279" s="40"/>
      <c r="BB279" s="41"/>
      <c r="BC279" s="12"/>
      <c r="BD279" s="12"/>
      <c r="BE279" s="12"/>
      <c r="BF279" s="12"/>
      <c r="BG279" s="97"/>
      <c r="BH279" s="96"/>
      <c r="BI279" s="39"/>
      <c r="BJ279" s="39"/>
      <c r="BK279" s="39"/>
      <c r="BL279" s="39"/>
      <c r="BM279" s="40"/>
      <c r="BN279" s="41">
        <v>0</v>
      </c>
      <c r="BO279" s="12"/>
      <c r="BP279" s="12">
        <v>30</v>
      </c>
      <c r="BQ279" s="12">
        <v>6</v>
      </c>
      <c r="BR279" s="12">
        <v>2</v>
      </c>
      <c r="BS279" s="97">
        <v>112</v>
      </c>
      <c r="BT279" s="122"/>
      <c r="BU279" s="46"/>
      <c r="BV279" s="46"/>
      <c r="BW279" s="46"/>
      <c r="BX279" s="46"/>
      <c r="BY279" s="46"/>
      <c r="BZ279" s="46"/>
      <c r="CA279" s="46"/>
      <c r="CB279" s="46"/>
      <c r="CC279" s="139">
        <v>6</v>
      </c>
      <c r="CD279" s="186">
        <v>6</v>
      </c>
      <c r="CE279" s="41">
        <f t="shared" si="137"/>
        <v>1.5</v>
      </c>
      <c r="CF279" s="12">
        <v>5</v>
      </c>
      <c r="CG279" s="13">
        <v>6</v>
      </c>
      <c r="CH279"/>
      <c r="CI279"/>
    </row>
    <row r="280" spans="1:183" ht="15.95" thickBot="1">
      <c r="A280" s="143">
        <v>12</v>
      </c>
      <c r="B280" s="210" t="s">
        <v>134</v>
      </c>
      <c r="C280" s="168" t="s">
        <v>47</v>
      </c>
      <c r="D280" s="164">
        <f>SUM(F280:K280)</f>
        <v>175</v>
      </c>
      <c r="E280" s="66">
        <f>SUM(F280:J280)</f>
        <v>38</v>
      </c>
      <c r="F280" s="140">
        <f>SUM(L280:L280,R280:R280,X280:X280,AD280:AD280,AJ280:AJ280,AP280:AP280,AV280:AV280,BB280:BB280,BH280:BH280,BN280:BN280)</f>
        <v>0</v>
      </c>
      <c r="G280" s="141">
        <f>SUM(M280:M280,S280:S280,Y280:Y280,AE280:AE280,AK280:AK280,AQ280:AQ280,AW280:AW280,BC280:BC280,BI280:BI280,BO280:BO280)</f>
        <v>0</v>
      </c>
      <c r="H280" s="141">
        <f t="shared" si="135"/>
        <v>30</v>
      </c>
      <c r="I280" s="141">
        <f>SUM(O280:O280,U280:U280,AA280:AA280,AG280:AG280,AM280:AM280,AS280:AS280,AY280:AY280,BE280:BE280,BK280:BK280,BQ280:BQ280)</f>
        <v>6</v>
      </c>
      <c r="J280" s="141">
        <f>SUM(P280:P280,V280:V280,AB280:AB280,AH280:AH280,AN280:AN280,AT280:AT280,AZ280:AZ280,BF280:BF280,BL280:BL280,BR280:BR280)</f>
        <v>2</v>
      </c>
      <c r="K280" s="142">
        <f>SUM(Q280:Q280,W280:W280,AC280:AC280,AI280:AI280,AO280:AO280,AU280:AU280,BA280:BA280,BG280:BG280,BM280:BM280,BS280:BS280)</f>
        <v>137</v>
      </c>
      <c r="L280" s="67"/>
      <c r="M280" s="49"/>
      <c r="N280" s="49"/>
      <c r="O280" s="49"/>
      <c r="P280" s="49"/>
      <c r="Q280" s="50"/>
      <c r="R280" s="52"/>
      <c r="S280" s="10"/>
      <c r="T280" s="10"/>
      <c r="U280" s="10"/>
      <c r="V280" s="10"/>
      <c r="W280" s="151"/>
      <c r="X280" s="67"/>
      <c r="Y280" s="49"/>
      <c r="Z280" s="49"/>
      <c r="AA280" s="49"/>
      <c r="AB280" s="49"/>
      <c r="AC280" s="50"/>
      <c r="AD280" s="52"/>
      <c r="AE280" s="10"/>
      <c r="AF280" s="10"/>
      <c r="AG280" s="10"/>
      <c r="AH280" s="10"/>
      <c r="AI280" s="151"/>
      <c r="AJ280" s="67"/>
      <c r="AK280" s="49"/>
      <c r="AL280" s="49"/>
      <c r="AM280" s="49"/>
      <c r="AN280" s="49"/>
      <c r="AO280" s="50"/>
      <c r="AP280" s="52"/>
      <c r="AQ280" s="10"/>
      <c r="AR280" s="10"/>
      <c r="AS280" s="10"/>
      <c r="AT280" s="10"/>
      <c r="AU280" s="151"/>
      <c r="AV280" s="67"/>
      <c r="AW280" s="49"/>
      <c r="AX280" s="49"/>
      <c r="AY280" s="49"/>
      <c r="AZ280" s="49"/>
      <c r="BA280" s="50"/>
      <c r="BB280" s="52"/>
      <c r="BC280" s="10"/>
      <c r="BD280" s="10"/>
      <c r="BE280" s="10"/>
      <c r="BF280" s="10"/>
      <c r="BG280" s="151"/>
      <c r="BH280" s="67"/>
      <c r="BI280" s="49"/>
      <c r="BJ280" s="49"/>
      <c r="BK280" s="49"/>
      <c r="BL280" s="49"/>
      <c r="BM280" s="50"/>
      <c r="BN280" s="52">
        <v>0</v>
      </c>
      <c r="BO280" s="10"/>
      <c r="BP280" s="10">
        <v>30</v>
      </c>
      <c r="BQ280" s="10">
        <v>6</v>
      </c>
      <c r="BR280" s="10">
        <v>2</v>
      </c>
      <c r="BS280" s="151">
        <v>137</v>
      </c>
      <c r="BT280" s="70"/>
      <c r="BU280" s="63"/>
      <c r="BV280" s="63"/>
      <c r="BW280" s="63"/>
      <c r="BX280" s="63"/>
      <c r="BY280" s="63"/>
      <c r="BZ280" s="63"/>
      <c r="CA280" s="63"/>
      <c r="CB280" s="63"/>
      <c r="CC280" s="156">
        <v>7</v>
      </c>
      <c r="CD280" s="192">
        <v>7</v>
      </c>
      <c r="CE280" s="62">
        <f>ROUND(E280/25,1)</f>
        <v>1.5</v>
      </c>
      <c r="CF280" s="16">
        <v>6</v>
      </c>
      <c r="CG280" s="17">
        <v>7</v>
      </c>
      <c r="CH280"/>
      <c r="CI280"/>
    </row>
    <row r="281" spans="1:183" ht="15.95" customHeight="1" thickBot="1">
      <c r="A281" s="2"/>
      <c r="B281" s="128" t="s">
        <v>52</v>
      </c>
      <c r="C281" s="88"/>
      <c r="D281" s="165">
        <f t="shared" ref="D281:BO281" si="138">SUM(D269:D280)</f>
        <v>1400</v>
      </c>
      <c r="E281" s="53">
        <f t="shared" si="138"/>
        <v>417</v>
      </c>
      <c r="F281" s="88">
        <f t="shared" si="138"/>
        <v>90</v>
      </c>
      <c r="G281" s="89">
        <f t="shared" si="138"/>
        <v>0</v>
      </c>
      <c r="H281" s="89">
        <f t="shared" si="138"/>
        <v>236</v>
      </c>
      <c r="I281" s="89">
        <f t="shared" si="138"/>
        <v>68</v>
      </c>
      <c r="J281" s="89">
        <f t="shared" si="138"/>
        <v>23</v>
      </c>
      <c r="K281" s="68">
        <f t="shared" si="138"/>
        <v>983</v>
      </c>
      <c r="L281" s="149">
        <f t="shared" si="138"/>
        <v>0</v>
      </c>
      <c r="M281" s="150">
        <f t="shared" si="138"/>
        <v>0</v>
      </c>
      <c r="N281" s="150">
        <f t="shared" si="138"/>
        <v>0</v>
      </c>
      <c r="O281" s="150">
        <f t="shared" si="138"/>
        <v>0</v>
      </c>
      <c r="P281" s="150">
        <f t="shared" si="138"/>
        <v>0</v>
      </c>
      <c r="Q281" s="148">
        <f t="shared" si="138"/>
        <v>0</v>
      </c>
      <c r="R281" s="98">
        <f t="shared" si="138"/>
        <v>0</v>
      </c>
      <c r="S281" s="90">
        <f t="shared" si="138"/>
        <v>0</v>
      </c>
      <c r="T281" s="90">
        <f t="shared" si="138"/>
        <v>0</v>
      </c>
      <c r="U281" s="90">
        <f t="shared" si="138"/>
        <v>0</v>
      </c>
      <c r="V281" s="90">
        <f t="shared" si="138"/>
        <v>0</v>
      </c>
      <c r="W281" s="74">
        <f t="shared" si="138"/>
        <v>0</v>
      </c>
      <c r="X281" s="149">
        <f t="shared" si="138"/>
        <v>0</v>
      </c>
      <c r="Y281" s="150">
        <f t="shared" si="138"/>
        <v>0</v>
      </c>
      <c r="Z281" s="150">
        <f t="shared" si="138"/>
        <v>0</v>
      </c>
      <c r="AA281" s="150">
        <f t="shared" si="138"/>
        <v>0</v>
      </c>
      <c r="AB281" s="150">
        <f t="shared" si="138"/>
        <v>0</v>
      </c>
      <c r="AC281" s="148">
        <f t="shared" si="138"/>
        <v>0</v>
      </c>
      <c r="AD281" s="98">
        <f t="shared" si="138"/>
        <v>0</v>
      </c>
      <c r="AE281" s="90">
        <f t="shared" si="138"/>
        <v>0</v>
      </c>
      <c r="AF281" s="90">
        <f t="shared" si="138"/>
        <v>0</v>
      </c>
      <c r="AG281" s="90">
        <f t="shared" si="138"/>
        <v>0</v>
      </c>
      <c r="AH281" s="90">
        <f t="shared" si="138"/>
        <v>0</v>
      </c>
      <c r="AI281" s="74">
        <f t="shared" si="138"/>
        <v>0</v>
      </c>
      <c r="AJ281" s="149">
        <f t="shared" si="138"/>
        <v>0</v>
      </c>
      <c r="AK281" s="150">
        <f t="shared" si="138"/>
        <v>0</v>
      </c>
      <c r="AL281" s="150">
        <f t="shared" si="138"/>
        <v>0</v>
      </c>
      <c r="AM281" s="150">
        <f t="shared" si="138"/>
        <v>0</v>
      </c>
      <c r="AN281" s="150">
        <f t="shared" si="138"/>
        <v>0</v>
      </c>
      <c r="AO281" s="148">
        <f t="shared" si="138"/>
        <v>0</v>
      </c>
      <c r="AP281" s="98">
        <f t="shared" si="138"/>
        <v>0</v>
      </c>
      <c r="AQ281" s="90">
        <f t="shared" si="138"/>
        <v>0</v>
      </c>
      <c r="AR281" s="90">
        <f t="shared" si="138"/>
        <v>0</v>
      </c>
      <c r="AS281" s="90">
        <f t="shared" si="138"/>
        <v>0</v>
      </c>
      <c r="AT281" s="90">
        <f t="shared" si="138"/>
        <v>0</v>
      </c>
      <c r="AU281" s="74">
        <f t="shared" si="138"/>
        <v>0</v>
      </c>
      <c r="AV281" s="149">
        <f t="shared" si="138"/>
        <v>30</v>
      </c>
      <c r="AW281" s="150">
        <f t="shared" si="138"/>
        <v>0</v>
      </c>
      <c r="AX281" s="150">
        <f t="shared" si="138"/>
        <v>60</v>
      </c>
      <c r="AY281" s="150">
        <f t="shared" si="138"/>
        <v>18</v>
      </c>
      <c r="AZ281" s="150">
        <f t="shared" si="138"/>
        <v>6</v>
      </c>
      <c r="BA281" s="148">
        <f t="shared" si="138"/>
        <v>261</v>
      </c>
      <c r="BB281" s="98">
        <f t="shared" si="138"/>
        <v>30</v>
      </c>
      <c r="BC281" s="90">
        <f t="shared" si="138"/>
        <v>0</v>
      </c>
      <c r="BD281" s="90">
        <f t="shared" si="138"/>
        <v>36</v>
      </c>
      <c r="BE281" s="90">
        <f t="shared" si="138"/>
        <v>18</v>
      </c>
      <c r="BF281" s="90">
        <f t="shared" si="138"/>
        <v>6</v>
      </c>
      <c r="BG281" s="74">
        <f t="shared" si="138"/>
        <v>135</v>
      </c>
      <c r="BH281" s="149">
        <f t="shared" si="138"/>
        <v>20</v>
      </c>
      <c r="BI281" s="150">
        <f t="shared" si="138"/>
        <v>0</v>
      </c>
      <c r="BJ281" s="150">
        <f t="shared" si="138"/>
        <v>60</v>
      </c>
      <c r="BK281" s="150">
        <f t="shared" si="138"/>
        <v>14</v>
      </c>
      <c r="BL281" s="150">
        <f t="shared" si="138"/>
        <v>5</v>
      </c>
      <c r="BM281" s="148">
        <f t="shared" si="138"/>
        <v>276</v>
      </c>
      <c r="BN281" s="98">
        <f t="shared" si="138"/>
        <v>10</v>
      </c>
      <c r="BO281" s="90">
        <f t="shared" si="138"/>
        <v>0</v>
      </c>
      <c r="BP281" s="90">
        <f t="shared" ref="BP281:BS281" si="139">SUM(BP269:BP280)</f>
        <v>80</v>
      </c>
      <c r="BQ281" s="90">
        <f t="shared" si="139"/>
        <v>18</v>
      </c>
      <c r="BR281" s="90">
        <f t="shared" si="139"/>
        <v>6</v>
      </c>
      <c r="BS281" s="91">
        <f t="shared" si="139"/>
        <v>311</v>
      </c>
      <c r="BT281" s="293"/>
      <c r="BU281" s="294"/>
      <c r="BV281" s="294"/>
      <c r="BW281" s="294"/>
      <c r="BX281" s="294"/>
      <c r="BY281" s="294"/>
      <c r="BZ281" s="294"/>
      <c r="CA281" s="294"/>
      <c r="CB281" s="294"/>
      <c r="CC281" s="294"/>
      <c r="CD281" s="294"/>
      <c r="CE281" s="294"/>
      <c r="CF281" s="294"/>
      <c r="CG281" s="295"/>
    </row>
    <row r="282" spans="1:183" s="4" customFormat="1" ht="15.95" customHeight="1" thickBot="1">
      <c r="A282" s="276" t="s">
        <v>250</v>
      </c>
      <c r="B282" s="277"/>
      <c r="C282" s="278"/>
      <c r="D282" s="278"/>
      <c r="E282" s="278"/>
      <c r="F282" s="278"/>
      <c r="G282" s="278"/>
      <c r="H282" s="278"/>
      <c r="I282" s="278"/>
      <c r="J282" s="278"/>
      <c r="K282" s="278"/>
      <c r="L282" s="278"/>
      <c r="M282" s="278"/>
      <c r="N282" s="278"/>
      <c r="O282" s="278"/>
      <c r="P282" s="278"/>
      <c r="Q282" s="278"/>
      <c r="R282" s="278"/>
      <c r="S282" s="278"/>
      <c r="T282" s="278"/>
      <c r="U282" s="278"/>
      <c r="V282" s="278"/>
      <c r="W282" s="278"/>
      <c r="X282" s="278"/>
      <c r="Y282" s="278"/>
      <c r="Z282" s="278"/>
      <c r="AA282" s="278"/>
      <c r="AB282" s="278"/>
      <c r="AC282" s="278"/>
      <c r="AD282" s="278"/>
      <c r="AE282" s="278"/>
      <c r="AF282" s="278"/>
      <c r="AG282" s="278"/>
      <c r="AH282" s="278"/>
      <c r="AI282" s="278"/>
      <c r="AJ282" s="278"/>
      <c r="AK282" s="278"/>
      <c r="AL282" s="278"/>
      <c r="AM282" s="278"/>
      <c r="AN282" s="278"/>
      <c r="AO282" s="278"/>
      <c r="AP282" s="278"/>
      <c r="AQ282" s="278"/>
      <c r="AR282" s="278"/>
      <c r="AS282" s="278"/>
      <c r="AT282" s="278"/>
      <c r="AU282" s="278"/>
      <c r="AV282" s="278"/>
      <c r="AW282" s="278"/>
      <c r="AX282" s="278"/>
      <c r="AY282" s="278"/>
      <c r="AZ282" s="278"/>
      <c r="BA282" s="278"/>
      <c r="BB282" s="278"/>
      <c r="BC282" s="278"/>
      <c r="BD282" s="278"/>
      <c r="BE282" s="278"/>
      <c r="BF282" s="278"/>
      <c r="BG282" s="278"/>
      <c r="BH282" s="278"/>
      <c r="BI282" s="278"/>
      <c r="BJ282" s="278"/>
      <c r="BK282" s="278"/>
      <c r="BL282" s="278"/>
      <c r="BM282" s="278"/>
      <c r="BN282" s="278"/>
      <c r="BO282" s="278"/>
      <c r="BP282" s="278"/>
      <c r="BQ282" s="278"/>
      <c r="BR282" s="278"/>
      <c r="BS282" s="279"/>
      <c r="BT282" s="296"/>
      <c r="BU282" s="297"/>
      <c r="BV282" s="297"/>
      <c r="BW282" s="297"/>
      <c r="BX282" s="297"/>
      <c r="BY282" s="297"/>
      <c r="BZ282" s="297"/>
      <c r="CA282" s="297"/>
      <c r="CB282" s="297"/>
      <c r="CC282" s="297"/>
      <c r="CD282" s="297"/>
      <c r="CE282" s="297"/>
      <c r="CF282" s="297"/>
      <c r="CG282" s="298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</row>
    <row r="283" spans="1:183" s="4" customFormat="1">
      <c r="A283" s="130">
        <v>1</v>
      </c>
      <c r="B283" s="194" t="s">
        <v>159</v>
      </c>
      <c r="C283" s="166" t="s">
        <v>47</v>
      </c>
      <c r="D283" s="162">
        <f t="shared" ref="D283:D292" si="140">SUM(F283:K283)</f>
        <v>150</v>
      </c>
      <c r="E283" s="54">
        <f t="shared" ref="E283:E293" si="141">SUM(F283:J283)</f>
        <v>38</v>
      </c>
      <c r="F283" s="125">
        <f t="shared" ref="F283:H294" si="142">SUM(L283:L283,R283:R283,X283:X283,AD283:AD283,AJ283:AJ283,AP283:AP283,AV283:AV283,BB283:BB283,BH283:BH283,BN283:BN283)</f>
        <v>10</v>
      </c>
      <c r="G283" s="108">
        <f t="shared" si="142"/>
        <v>0</v>
      </c>
      <c r="H283" s="108">
        <f>SUM(N283:N283,T283:T283,Z283:Z283,AF283:AF283,AL283:AL283,AR283:AR283,AX283:AX283,BD283:BD283,BJ283:BJ283,BP283:BP283)</f>
        <v>20</v>
      </c>
      <c r="I283" s="108">
        <f t="shared" ref="I283:K293" si="143">SUM(O283:O283,U283:U283,AA283:AA283,AG283:AG283,AM283:AM283,AS283:AS283,AY283:AY283,BE283:BE283,BK283:BK283,BQ283:BQ283)</f>
        <v>6</v>
      </c>
      <c r="J283" s="108">
        <f t="shared" si="143"/>
        <v>2</v>
      </c>
      <c r="K283" s="133">
        <f t="shared" si="143"/>
        <v>112</v>
      </c>
      <c r="L283" s="95"/>
      <c r="M283" s="55"/>
      <c r="N283" s="55"/>
      <c r="O283" s="55"/>
      <c r="P283" s="55"/>
      <c r="Q283" s="56"/>
      <c r="R283" s="57"/>
      <c r="S283" s="14"/>
      <c r="T283" s="14"/>
      <c r="U283" s="14"/>
      <c r="V283" s="14"/>
      <c r="W283" s="102"/>
      <c r="X283" s="95"/>
      <c r="Y283" s="55"/>
      <c r="Z283" s="55"/>
      <c r="AA283" s="55"/>
      <c r="AB283" s="55"/>
      <c r="AC283" s="56"/>
      <c r="AD283" s="57"/>
      <c r="AE283" s="14"/>
      <c r="AF283" s="14"/>
      <c r="AG283" s="14"/>
      <c r="AH283" s="14"/>
      <c r="AI283" s="102"/>
      <c r="AJ283" s="95"/>
      <c r="AK283" s="55"/>
      <c r="AL283" s="55"/>
      <c r="AM283" s="55"/>
      <c r="AN283" s="55"/>
      <c r="AO283" s="56"/>
      <c r="AP283" s="57"/>
      <c r="AQ283" s="14"/>
      <c r="AR283" s="14"/>
      <c r="AS283" s="14"/>
      <c r="AT283" s="14"/>
      <c r="AU283" s="102"/>
      <c r="AV283" s="95">
        <v>10</v>
      </c>
      <c r="AW283" s="55"/>
      <c r="AX283" s="55">
        <v>20</v>
      </c>
      <c r="AY283" s="55">
        <v>6</v>
      </c>
      <c r="AZ283" s="55">
        <v>2</v>
      </c>
      <c r="BA283" s="56">
        <v>112</v>
      </c>
      <c r="BB283" s="57"/>
      <c r="BC283" s="14"/>
      <c r="BD283" s="14"/>
      <c r="BE283" s="14"/>
      <c r="BF283" s="14"/>
      <c r="BG283" s="102"/>
      <c r="BH283" s="95"/>
      <c r="BI283" s="55"/>
      <c r="BJ283" s="55"/>
      <c r="BK283" s="55"/>
      <c r="BL283" s="55"/>
      <c r="BM283" s="56"/>
      <c r="BN283" s="57"/>
      <c r="BO283" s="14"/>
      <c r="BP283" s="14"/>
      <c r="BQ283" s="14"/>
      <c r="BR283" s="14"/>
      <c r="BS283" s="102"/>
      <c r="BT283" s="137"/>
      <c r="BU283" s="58"/>
      <c r="BV283" s="58"/>
      <c r="BW283" s="58"/>
      <c r="BX283" s="58"/>
      <c r="BY283" s="58"/>
      <c r="BZ283" s="58">
        <v>6</v>
      </c>
      <c r="CA283" s="58"/>
      <c r="CB283" s="58"/>
      <c r="CC283" s="138"/>
      <c r="CD283" s="191">
        <v>6</v>
      </c>
      <c r="CE283" s="57">
        <f>ROUND(E283/25,1)</f>
        <v>1.5</v>
      </c>
      <c r="CF283" s="14">
        <v>4</v>
      </c>
      <c r="CG283" s="15">
        <v>6</v>
      </c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</row>
    <row r="284" spans="1:183" ht="15.6" customHeight="1">
      <c r="A284" s="131">
        <v>2</v>
      </c>
      <c r="B284" s="189" t="s">
        <v>149</v>
      </c>
      <c r="C284" s="167" t="s">
        <v>47</v>
      </c>
      <c r="D284" s="163">
        <f t="shared" si="140"/>
        <v>125</v>
      </c>
      <c r="E284" s="37">
        <f t="shared" si="141"/>
        <v>38</v>
      </c>
      <c r="F284" s="126">
        <f t="shared" si="142"/>
        <v>10</v>
      </c>
      <c r="G284" s="93">
        <f t="shared" si="142"/>
        <v>0</v>
      </c>
      <c r="H284" s="93">
        <f t="shared" si="142"/>
        <v>20</v>
      </c>
      <c r="I284" s="93">
        <f t="shared" si="143"/>
        <v>6</v>
      </c>
      <c r="J284" s="93">
        <f t="shared" si="143"/>
        <v>2</v>
      </c>
      <c r="K284" s="134">
        <f t="shared" si="143"/>
        <v>87</v>
      </c>
      <c r="L284" s="96"/>
      <c r="M284" s="39"/>
      <c r="N284" s="39"/>
      <c r="O284" s="39"/>
      <c r="P284" s="39"/>
      <c r="Q284" s="40"/>
      <c r="R284" s="41"/>
      <c r="S284" s="12"/>
      <c r="T284" s="12"/>
      <c r="U284" s="12"/>
      <c r="V284" s="12"/>
      <c r="W284" s="97"/>
      <c r="X284" s="96"/>
      <c r="Y284" s="39"/>
      <c r="Z284" s="39"/>
      <c r="AA284" s="39"/>
      <c r="AB284" s="39"/>
      <c r="AC284" s="40"/>
      <c r="AD284" s="41"/>
      <c r="AE284" s="12"/>
      <c r="AF284" s="12"/>
      <c r="AG284" s="12"/>
      <c r="AH284" s="12"/>
      <c r="AI284" s="97"/>
      <c r="AJ284" s="96"/>
      <c r="AK284" s="39"/>
      <c r="AL284" s="39"/>
      <c r="AM284" s="39"/>
      <c r="AN284" s="39"/>
      <c r="AO284" s="40"/>
      <c r="AP284" s="41"/>
      <c r="AQ284" s="12"/>
      <c r="AR284" s="12"/>
      <c r="AS284" s="12"/>
      <c r="AT284" s="12"/>
      <c r="AU284" s="97"/>
      <c r="AV284" s="96">
        <v>10</v>
      </c>
      <c r="AW284" s="39"/>
      <c r="AX284" s="39">
        <v>20</v>
      </c>
      <c r="AY284" s="39">
        <v>6</v>
      </c>
      <c r="AZ284" s="39">
        <v>2</v>
      </c>
      <c r="BA284" s="40">
        <v>87</v>
      </c>
      <c r="BB284" s="41"/>
      <c r="BC284" s="12"/>
      <c r="BD284" s="12"/>
      <c r="BE284" s="12"/>
      <c r="BF284" s="12"/>
      <c r="BG284" s="97"/>
      <c r="BH284" s="96"/>
      <c r="BI284" s="39"/>
      <c r="BJ284" s="39"/>
      <c r="BK284" s="39"/>
      <c r="BL284" s="39"/>
      <c r="BM284" s="40"/>
      <c r="BN284" s="41"/>
      <c r="BO284" s="12"/>
      <c r="BP284" s="12"/>
      <c r="BQ284" s="12"/>
      <c r="BR284" s="12"/>
      <c r="BS284" s="97"/>
      <c r="BT284" s="122"/>
      <c r="BU284" s="46"/>
      <c r="BV284" s="46"/>
      <c r="BW284" s="46"/>
      <c r="BX284" s="46"/>
      <c r="BY284" s="46"/>
      <c r="BZ284" s="46">
        <v>5</v>
      </c>
      <c r="CA284" s="46"/>
      <c r="CB284" s="46"/>
      <c r="CC284" s="139"/>
      <c r="CD284" s="186">
        <v>5</v>
      </c>
      <c r="CE284" s="41">
        <f t="shared" ref="CE284:CE293" si="144">ROUND(E284/25,1)</f>
        <v>1.5</v>
      </c>
      <c r="CF284" s="12">
        <v>4</v>
      </c>
      <c r="CG284" s="13">
        <v>5</v>
      </c>
      <c r="CH284"/>
      <c r="CI284"/>
    </row>
    <row r="285" spans="1:183">
      <c r="A285" s="131">
        <v>3</v>
      </c>
      <c r="B285" s="206" t="s">
        <v>251</v>
      </c>
      <c r="C285" s="167" t="s">
        <v>47</v>
      </c>
      <c r="D285" s="163">
        <f t="shared" si="140"/>
        <v>100</v>
      </c>
      <c r="E285" s="37">
        <f t="shared" si="141"/>
        <v>38</v>
      </c>
      <c r="F285" s="126">
        <f t="shared" si="142"/>
        <v>10</v>
      </c>
      <c r="G285" s="93">
        <f t="shared" si="142"/>
        <v>0</v>
      </c>
      <c r="H285" s="93">
        <f t="shared" si="142"/>
        <v>20</v>
      </c>
      <c r="I285" s="93">
        <f t="shared" si="143"/>
        <v>6</v>
      </c>
      <c r="J285" s="93">
        <f t="shared" si="143"/>
        <v>2</v>
      </c>
      <c r="K285" s="134">
        <f t="shared" si="143"/>
        <v>62</v>
      </c>
      <c r="L285" s="96"/>
      <c r="M285" s="39"/>
      <c r="N285" s="39"/>
      <c r="O285" s="39"/>
      <c r="P285" s="39"/>
      <c r="Q285" s="40"/>
      <c r="R285" s="41"/>
      <c r="S285" s="12"/>
      <c r="T285" s="12"/>
      <c r="U285" s="12"/>
      <c r="V285" s="12"/>
      <c r="W285" s="97"/>
      <c r="X285" s="96"/>
      <c r="Y285" s="39"/>
      <c r="Z285" s="39"/>
      <c r="AA285" s="39"/>
      <c r="AB285" s="39"/>
      <c r="AC285" s="40"/>
      <c r="AD285" s="41"/>
      <c r="AE285" s="12"/>
      <c r="AF285" s="12"/>
      <c r="AG285" s="12"/>
      <c r="AH285" s="12"/>
      <c r="AI285" s="97"/>
      <c r="AJ285" s="96"/>
      <c r="AK285" s="39"/>
      <c r="AL285" s="39"/>
      <c r="AM285" s="39"/>
      <c r="AN285" s="39"/>
      <c r="AO285" s="40"/>
      <c r="AP285" s="41"/>
      <c r="AQ285" s="12"/>
      <c r="AR285" s="12"/>
      <c r="AS285" s="12"/>
      <c r="AT285" s="12"/>
      <c r="AU285" s="97"/>
      <c r="AV285" s="96">
        <v>10</v>
      </c>
      <c r="AW285" s="39"/>
      <c r="AX285" s="39">
        <v>20</v>
      </c>
      <c r="AY285" s="39">
        <v>6</v>
      </c>
      <c r="AZ285" s="39">
        <v>2</v>
      </c>
      <c r="BA285" s="40">
        <v>62</v>
      </c>
      <c r="BB285" s="41"/>
      <c r="BC285" s="12"/>
      <c r="BD285" s="12"/>
      <c r="BE285" s="12"/>
      <c r="BF285" s="12"/>
      <c r="BG285" s="97"/>
      <c r="BH285" s="96"/>
      <c r="BI285" s="39"/>
      <c r="BJ285" s="39"/>
      <c r="BK285" s="39"/>
      <c r="BL285" s="39"/>
      <c r="BM285" s="40"/>
      <c r="BN285" s="41"/>
      <c r="BO285" s="12"/>
      <c r="BP285" s="12"/>
      <c r="BQ285" s="12"/>
      <c r="BR285" s="12"/>
      <c r="BS285" s="97"/>
      <c r="BT285" s="122"/>
      <c r="BU285" s="46"/>
      <c r="BV285" s="46"/>
      <c r="BW285" s="46"/>
      <c r="BX285" s="46"/>
      <c r="BY285" s="46"/>
      <c r="BZ285" s="46">
        <v>4</v>
      </c>
      <c r="CA285" s="46"/>
      <c r="CB285" s="46"/>
      <c r="CC285" s="139"/>
      <c r="CD285" s="186">
        <v>4</v>
      </c>
      <c r="CE285" s="41">
        <f t="shared" si="144"/>
        <v>1.5</v>
      </c>
      <c r="CF285" s="12">
        <v>3</v>
      </c>
      <c r="CG285" s="13">
        <v>4</v>
      </c>
      <c r="CH285"/>
      <c r="CI285"/>
    </row>
    <row r="286" spans="1:183" ht="16.899999999999999" customHeight="1">
      <c r="A286" s="131">
        <v>4</v>
      </c>
      <c r="B286" s="194" t="s">
        <v>252</v>
      </c>
      <c r="C286" s="167" t="s">
        <v>47</v>
      </c>
      <c r="D286" s="163">
        <f t="shared" si="140"/>
        <v>75</v>
      </c>
      <c r="E286" s="37">
        <f t="shared" si="141"/>
        <v>30</v>
      </c>
      <c r="F286" s="126">
        <f t="shared" si="142"/>
        <v>10</v>
      </c>
      <c r="G286" s="93">
        <f t="shared" si="142"/>
        <v>0</v>
      </c>
      <c r="H286" s="93">
        <f t="shared" si="142"/>
        <v>12</v>
      </c>
      <c r="I286" s="93">
        <f t="shared" si="143"/>
        <v>6</v>
      </c>
      <c r="J286" s="93">
        <f t="shared" si="143"/>
        <v>2</v>
      </c>
      <c r="K286" s="134">
        <f t="shared" si="143"/>
        <v>45</v>
      </c>
      <c r="L286" s="96"/>
      <c r="M286" s="39"/>
      <c r="N286" s="39"/>
      <c r="O286" s="39"/>
      <c r="P286" s="39"/>
      <c r="Q286" s="40"/>
      <c r="R286" s="41"/>
      <c r="S286" s="12"/>
      <c r="T286" s="12"/>
      <c r="U286" s="12"/>
      <c r="V286" s="12"/>
      <c r="W286" s="97"/>
      <c r="X286" s="96"/>
      <c r="Y286" s="39"/>
      <c r="Z286" s="39"/>
      <c r="AA286" s="39"/>
      <c r="AB286" s="39"/>
      <c r="AC286" s="40"/>
      <c r="AD286" s="41"/>
      <c r="AE286" s="12"/>
      <c r="AF286" s="12"/>
      <c r="AG286" s="12"/>
      <c r="AH286" s="12"/>
      <c r="AI286" s="97"/>
      <c r="AJ286" s="96"/>
      <c r="AK286" s="39"/>
      <c r="AL286" s="39"/>
      <c r="AM286" s="39"/>
      <c r="AN286" s="39"/>
      <c r="AO286" s="40"/>
      <c r="AP286" s="41"/>
      <c r="AQ286" s="12"/>
      <c r="AR286" s="12"/>
      <c r="AS286" s="12"/>
      <c r="AT286" s="12"/>
      <c r="AU286" s="97"/>
      <c r="AV286" s="96"/>
      <c r="AW286" s="39"/>
      <c r="AX286" s="39"/>
      <c r="AY286" s="39"/>
      <c r="AZ286" s="39"/>
      <c r="BA286" s="40"/>
      <c r="BB286" s="41">
        <v>10</v>
      </c>
      <c r="BC286" s="12"/>
      <c r="BD286" s="12">
        <v>12</v>
      </c>
      <c r="BE286" s="12">
        <v>6</v>
      </c>
      <c r="BF286" s="12">
        <v>2</v>
      </c>
      <c r="BG286" s="97">
        <v>45</v>
      </c>
      <c r="BH286" s="96"/>
      <c r="BI286" s="39"/>
      <c r="BJ286" s="39"/>
      <c r="BK286" s="39"/>
      <c r="BL286" s="39"/>
      <c r="BM286" s="40"/>
      <c r="BN286" s="41"/>
      <c r="BO286" s="12"/>
      <c r="BP286" s="12"/>
      <c r="BQ286" s="12"/>
      <c r="BR286" s="12"/>
      <c r="BS286" s="97"/>
      <c r="BT286" s="122"/>
      <c r="BU286" s="46"/>
      <c r="BV286" s="46"/>
      <c r="BW286" s="46"/>
      <c r="BX286" s="46"/>
      <c r="BY286" s="46"/>
      <c r="BZ286" s="46"/>
      <c r="CA286" s="46">
        <v>3</v>
      </c>
      <c r="CB286" s="46"/>
      <c r="CC286" s="139"/>
      <c r="CD286" s="186">
        <v>3</v>
      </c>
      <c r="CE286" s="41">
        <f t="shared" si="144"/>
        <v>1.2</v>
      </c>
      <c r="CF286" s="12">
        <v>2</v>
      </c>
      <c r="CG286" s="13">
        <v>3</v>
      </c>
      <c r="CH286"/>
      <c r="CI286"/>
    </row>
    <row r="287" spans="1:183" s="174" customFormat="1">
      <c r="A287" s="131">
        <v>5</v>
      </c>
      <c r="B287" s="189" t="s">
        <v>153</v>
      </c>
      <c r="C287" s="167" t="s">
        <v>47</v>
      </c>
      <c r="D287" s="163">
        <f t="shared" si="140"/>
        <v>75</v>
      </c>
      <c r="E287" s="37">
        <f t="shared" si="141"/>
        <v>30</v>
      </c>
      <c r="F287" s="126">
        <f t="shared" si="142"/>
        <v>10</v>
      </c>
      <c r="G287" s="93">
        <f t="shared" si="142"/>
        <v>0</v>
      </c>
      <c r="H287" s="93">
        <f t="shared" si="142"/>
        <v>12</v>
      </c>
      <c r="I287" s="93">
        <f t="shared" si="143"/>
        <v>6</v>
      </c>
      <c r="J287" s="93">
        <f t="shared" si="143"/>
        <v>2</v>
      </c>
      <c r="K287" s="134">
        <f t="shared" si="143"/>
        <v>45</v>
      </c>
      <c r="L287" s="96"/>
      <c r="M287" s="39"/>
      <c r="N287" s="39"/>
      <c r="O287" s="39"/>
      <c r="P287" s="39"/>
      <c r="Q287" s="40"/>
      <c r="R287" s="41"/>
      <c r="S287" s="12"/>
      <c r="T287" s="12"/>
      <c r="U287" s="12"/>
      <c r="V287" s="12"/>
      <c r="W287" s="97"/>
      <c r="X287" s="96"/>
      <c r="Y287" s="39"/>
      <c r="Z287" s="39"/>
      <c r="AA287" s="39"/>
      <c r="AB287" s="39"/>
      <c r="AC287" s="40"/>
      <c r="AD287" s="41"/>
      <c r="AE287" s="12"/>
      <c r="AF287" s="12"/>
      <c r="AG287" s="12"/>
      <c r="AH287" s="12"/>
      <c r="AI287" s="97"/>
      <c r="AJ287" s="96"/>
      <c r="AK287" s="39"/>
      <c r="AL287" s="39"/>
      <c r="AM287" s="39"/>
      <c r="AN287" s="39"/>
      <c r="AO287" s="40"/>
      <c r="AP287" s="41"/>
      <c r="AQ287" s="12"/>
      <c r="AR287" s="12"/>
      <c r="AS287" s="12"/>
      <c r="AT287" s="12"/>
      <c r="AU287" s="97"/>
      <c r="AV287" s="96"/>
      <c r="AW287" s="39"/>
      <c r="AX287" s="39"/>
      <c r="AY287" s="39"/>
      <c r="AZ287" s="39"/>
      <c r="BA287" s="40"/>
      <c r="BB287" s="41">
        <v>10</v>
      </c>
      <c r="BC287" s="12"/>
      <c r="BD287" s="12">
        <v>12</v>
      </c>
      <c r="BE287" s="12">
        <v>6</v>
      </c>
      <c r="BF287" s="12">
        <v>2</v>
      </c>
      <c r="BG287" s="97">
        <v>45</v>
      </c>
      <c r="BH287" s="96"/>
      <c r="BI287" s="39"/>
      <c r="BJ287" s="39"/>
      <c r="BK287" s="39"/>
      <c r="BL287" s="39"/>
      <c r="BM287" s="40"/>
      <c r="BN287" s="41"/>
      <c r="BO287" s="12"/>
      <c r="BP287" s="12"/>
      <c r="BQ287" s="12"/>
      <c r="BR287" s="12"/>
      <c r="BS287" s="97"/>
      <c r="BT287" s="122"/>
      <c r="BU287" s="46"/>
      <c r="BV287" s="46"/>
      <c r="BW287" s="46"/>
      <c r="BX287" s="46"/>
      <c r="BY287" s="46"/>
      <c r="BZ287" s="46"/>
      <c r="CA287" s="46">
        <v>3</v>
      </c>
      <c r="CB287" s="46"/>
      <c r="CC287" s="139"/>
      <c r="CD287" s="186">
        <v>3</v>
      </c>
      <c r="CE287" s="41">
        <f t="shared" si="144"/>
        <v>1.2</v>
      </c>
      <c r="CF287" s="12">
        <v>3</v>
      </c>
      <c r="CG287" s="13">
        <v>3</v>
      </c>
    </row>
    <row r="288" spans="1:183" s="174" customFormat="1">
      <c r="A288" s="131">
        <v>6</v>
      </c>
      <c r="B288" s="225" t="s">
        <v>253</v>
      </c>
      <c r="C288" s="167" t="s">
        <v>47</v>
      </c>
      <c r="D288" s="163">
        <f t="shared" si="140"/>
        <v>75</v>
      </c>
      <c r="E288" s="37">
        <f t="shared" si="141"/>
        <v>30</v>
      </c>
      <c r="F288" s="126">
        <f t="shared" si="142"/>
        <v>10</v>
      </c>
      <c r="G288" s="93">
        <f t="shared" si="142"/>
        <v>0</v>
      </c>
      <c r="H288" s="93">
        <f t="shared" si="142"/>
        <v>12</v>
      </c>
      <c r="I288" s="93">
        <f t="shared" si="143"/>
        <v>6</v>
      </c>
      <c r="J288" s="93">
        <f t="shared" si="143"/>
        <v>2</v>
      </c>
      <c r="K288" s="134">
        <f t="shared" si="143"/>
        <v>45</v>
      </c>
      <c r="L288" s="96"/>
      <c r="M288" s="39"/>
      <c r="N288" s="39"/>
      <c r="O288" s="39"/>
      <c r="P288" s="39"/>
      <c r="Q288" s="40"/>
      <c r="R288" s="41"/>
      <c r="S288" s="12"/>
      <c r="T288" s="12"/>
      <c r="U288" s="12"/>
      <c r="V288" s="12"/>
      <c r="W288" s="97"/>
      <c r="X288" s="96"/>
      <c r="Y288" s="39"/>
      <c r="Z288" s="39"/>
      <c r="AA288" s="39"/>
      <c r="AB288" s="39"/>
      <c r="AC288" s="40"/>
      <c r="AD288" s="41"/>
      <c r="AE288" s="12"/>
      <c r="AF288" s="12"/>
      <c r="AG288" s="12"/>
      <c r="AH288" s="12"/>
      <c r="AI288" s="97"/>
      <c r="AJ288" s="96"/>
      <c r="AK288" s="39"/>
      <c r="AL288" s="39"/>
      <c r="AM288" s="39"/>
      <c r="AN288" s="39"/>
      <c r="AO288" s="40"/>
      <c r="AP288" s="41"/>
      <c r="AQ288" s="12"/>
      <c r="AR288" s="12"/>
      <c r="AS288" s="12"/>
      <c r="AT288" s="12"/>
      <c r="AU288" s="97"/>
      <c r="AV288" s="96"/>
      <c r="AW288" s="39"/>
      <c r="AX288" s="39"/>
      <c r="AY288" s="39"/>
      <c r="AZ288" s="39"/>
      <c r="BA288" s="40"/>
      <c r="BB288" s="41">
        <v>10</v>
      </c>
      <c r="BC288" s="12"/>
      <c r="BD288" s="12">
        <v>12</v>
      </c>
      <c r="BE288" s="12">
        <v>6</v>
      </c>
      <c r="BF288" s="12">
        <v>2</v>
      </c>
      <c r="BG288" s="97">
        <v>45</v>
      </c>
      <c r="BH288" s="96"/>
      <c r="BI288" s="39"/>
      <c r="BJ288" s="39"/>
      <c r="BK288" s="39"/>
      <c r="BL288" s="39"/>
      <c r="BM288" s="40"/>
      <c r="BN288" s="41"/>
      <c r="BO288" s="12"/>
      <c r="BP288" s="12"/>
      <c r="BQ288" s="12"/>
      <c r="BR288" s="12"/>
      <c r="BS288" s="97"/>
      <c r="BT288" s="122"/>
      <c r="BU288" s="46"/>
      <c r="BV288" s="46"/>
      <c r="BW288" s="46"/>
      <c r="BX288" s="46"/>
      <c r="BY288" s="46"/>
      <c r="BZ288" s="46"/>
      <c r="CA288" s="46">
        <v>3</v>
      </c>
      <c r="CB288" s="46"/>
      <c r="CC288" s="139"/>
      <c r="CD288" s="186">
        <v>3</v>
      </c>
      <c r="CE288" s="41">
        <f t="shared" si="144"/>
        <v>1.2</v>
      </c>
      <c r="CF288" s="12">
        <v>3</v>
      </c>
      <c r="CG288" s="13">
        <v>3</v>
      </c>
    </row>
    <row r="289" spans="1:183">
      <c r="A289" s="131">
        <v>7</v>
      </c>
      <c r="B289" s="189" t="s">
        <v>254</v>
      </c>
      <c r="C289" s="167" t="s">
        <v>47</v>
      </c>
      <c r="D289" s="163">
        <f t="shared" si="140"/>
        <v>150</v>
      </c>
      <c r="E289" s="37">
        <f t="shared" si="141"/>
        <v>38</v>
      </c>
      <c r="F289" s="126">
        <f t="shared" si="142"/>
        <v>10</v>
      </c>
      <c r="G289" s="93">
        <f t="shared" si="142"/>
        <v>0</v>
      </c>
      <c r="H289" s="93">
        <f t="shared" si="142"/>
        <v>20</v>
      </c>
      <c r="I289" s="93">
        <f t="shared" si="143"/>
        <v>6</v>
      </c>
      <c r="J289" s="93">
        <f t="shared" si="143"/>
        <v>2</v>
      </c>
      <c r="K289" s="134">
        <f t="shared" si="143"/>
        <v>112</v>
      </c>
      <c r="L289" s="96"/>
      <c r="M289" s="39"/>
      <c r="N289" s="39"/>
      <c r="O289" s="39"/>
      <c r="P289" s="39"/>
      <c r="Q289" s="40"/>
      <c r="R289" s="41"/>
      <c r="S289" s="12"/>
      <c r="T289" s="12"/>
      <c r="U289" s="12"/>
      <c r="V289" s="12"/>
      <c r="W289" s="97"/>
      <c r="X289" s="96"/>
      <c r="Y289" s="39"/>
      <c r="Z289" s="39"/>
      <c r="AA289" s="39"/>
      <c r="AB289" s="39"/>
      <c r="AC289" s="40"/>
      <c r="AD289" s="41"/>
      <c r="AE289" s="12"/>
      <c r="AF289" s="12"/>
      <c r="AG289" s="12"/>
      <c r="AH289" s="12"/>
      <c r="AI289" s="97"/>
      <c r="AJ289" s="96"/>
      <c r="AK289" s="39"/>
      <c r="AL289" s="39"/>
      <c r="AM289" s="39"/>
      <c r="AN289" s="39"/>
      <c r="AO289" s="40"/>
      <c r="AP289" s="41"/>
      <c r="AQ289" s="12"/>
      <c r="AR289" s="12"/>
      <c r="AS289" s="12"/>
      <c r="AT289" s="12"/>
      <c r="AU289" s="97"/>
      <c r="AV289" s="96"/>
      <c r="AW289" s="39"/>
      <c r="AX289" s="39"/>
      <c r="AY289" s="39"/>
      <c r="AZ289" s="39"/>
      <c r="BA289" s="40"/>
      <c r="BB289" s="41"/>
      <c r="BC289" s="12"/>
      <c r="BD289" s="12"/>
      <c r="BE289" s="12"/>
      <c r="BF289" s="12"/>
      <c r="BG289" s="97"/>
      <c r="BH289" s="96">
        <v>10</v>
      </c>
      <c r="BI289" s="39"/>
      <c r="BJ289" s="39">
        <v>20</v>
      </c>
      <c r="BK289" s="39">
        <v>6</v>
      </c>
      <c r="BL289" s="39">
        <v>2</v>
      </c>
      <c r="BM289" s="40">
        <v>112</v>
      </c>
      <c r="BN289" s="41"/>
      <c r="BO289" s="12"/>
      <c r="BP289" s="12"/>
      <c r="BQ289" s="12"/>
      <c r="BR289" s="12"/>
      <c r="BS289" s="97"/>
      <c r="BT289" s="122"/>
      <c r="BU289" s="46"/>
      <c r="BV289" s="46"/>
      <c r="BW289" s="46"/>
      <c r="BX289" s="46"/>
      <c r="BY289" s="46"/>
      <c r="BZ289" s="46"/>
      <c r="CA289" s="46"/>
      <c r="CB289" s="46">
        <v>6</v>
      </c>
      <c r="CC289" s="139"/>
      <c r="CD289" s="186">
        <v>6</v>
      </c>
      <c r="CE289" s="41">
        <f t="shared" si="144"/>
        <v>1.5</v>
      </c>
      <c r="CF289" s="12">
        <v>5</v>
      </c>
      <c r="CG289" s="13">
        <v>6</v>
      </c>
      <c r="CH289"/>
      <c r="CI289"/>
    </row>
    <row r="290" spans="1:183" ht="15" customHeight="1">
      <c r="A290" s="131">
        <v>8</v>
      </c>
      <c r="B290" s="187" t="s">
        <v>255</v>
      </c>
      <c r="C290" s="167" t="s">
        <v>47</v>
      </c>
      <c r="D290" s="163">
        <f t="shared" si="140"/>
        <v>125</v>
      </c>
      <c r="E290" s="37">
        <f t="shared" si="141"/>
        <v>38</v>
      </c>
      <c r="F290" s="126">
        <f t="shared" si="142"/>
        <v>10</v>
      </c>
      <c r="G290" s="93">
        <f t="shared" si="142"/>
        <v>0</v>
      </c>
      <c r="H290" s="93">
        <f t="shared" si="142"/>
        <v>20</v>
      </c>
      <c r="I290" s="93">
        <f t="shared" si="143"/>
        <v>6</v>
      </c>
      <c r="J290" s="93">
        <f t="shared" si="143"/>
        <v>2</v>
      </c>
      <c r="K290" s="134">
        <f t="shared" si="143"/>
        <v>87</v>
      </c>
      <c r="L290" s="96"/>
      <c r="M290" s="39"/>
      <c r="N290" s="39"/>
      <c r="O290" s="39"/>
      <c r="P290" s="39"/>
      <c r="Q290" s="40"/>
      <c r="R290" s="41"/>
      <c r="S290" s="12"/>
      <c r="T290" s="12"/>
      <c r="U290" s="12"/>
      <c r="V290" s="12"/>
      <c r="W290" s="97"/>
      <c r="X290" s="96"/>
      <c r="Y290" s="39"/>
      <c r="Z290" s="39"/>
      <c r="AA290" s="39"/>
      <c r="AB290" s="39"/>
      <c r="AC290" s="40"/>
      <c r="AD290" s="41"/>
      <c r="AE290" s="12"/>
      <c r="AF290" s="12"/>
      <c r="AG290" s="12"/>
      <c r="AH290" s="12"/>
      <c r="AI290" s="97"/>
      <c r="AJ290" s="96"/>
      <c r="AK290" s="39"/>
      <c r="AL290" s="39"/>
      <c r="AM290" s="39"/>
      <c r="AN290" s="39"/>
      <c r="AO290" s="40"/>
      <c r="AP290" s="41"/>
      <c r="AQ290" s="12"/>
      <c r="AR290" s="12"/>
      <c r="AS290" s="12"/>
      <c r="AT290" s="12"/>
      <c r="AU290" s="97"/>
      <c r="AV290" s="96"/>
      <c r="AW290" s="39"/>
      <c r="AX290" s="39"/>
      <c r="AY290" s="39"/>
      <c r="AZ290" s="39"/>
      <c r="BA290" s="40"/>
      <c r="BB290" s="41"/>
      <c r="BC290" s="12"/>
      <c r="BD290" s="12"/>
      <c r="BE290" s="12"/>
      <c r="BF290" s="12"/>
      <c r="BG290" s="97"/>
      <c r="BH290" s="96">
        <v>10</v>
      </c>
      <c r="BI290" s="39"/>
      <c r="BJ290" s="39">
        <v>20</v>
      </c>
      <c r="BK290" s="39">
        <v>6</v>
      </c>
      <c r="BL290" s="39">
        <v>2</v>
      </c>
      <c r="BM290" s="40">
        <v>87</v>
      </c>
      <c r="BN290" s="41"/>
      <c r="BO290" s="12"/>
      <c r="BP290" s="12"/>
      <c r="BQ290" s="12"/>
      <c r="BR290" s="12"/>
      <c r="BS290" s="97"/>
      <c r="BT290" s="122"/>
      <c r="BU290" s="46"/>
      <c r="BV290" s="46"/>
      <c r="BW290" s="46"/>
      <c r="BX290" s="46"/>
      <c r="BY290" s="46"/>
      <c r="BZ290" s="46"/>
      <c r="CA290" s="46"/>
      <c r="CB290" s="46">
        <v>5</v>
      </c>
      <c r="CC290" s="139"/>
      <c r="CD290" s="186">
        <v>5</v>
      </c>
      <c r="CE290" s="41">
        <f t="shared" si="144"/>
        <v>1.5</v>
      </c>
      <c r="CF290" s="12">
        <v>4</v>
      </c>
      <c r="CG290" s="13">
        <v>5</v>
      </c>
      <c r="CH290"/>
      <c r="CI290"/>
    </row>
    <row r="291" spans="1:183">
      <c r="A291" s="131">
        <v>9</v>
      </c>
      <c r="B291" s="206" t="s">
        <v>256</v>
      </c>
      <c r="C291" s="167" t="s">
        <v>47</v>
      </c>
      <c r="D291" s="163">
        <f t="shared" si="140"/>
        <v>100</v>
      </c>
      <c r="E291" s="37">
        <f t="shared" si="141"/>
        <v>23</v>
      </c>
      <c r="F291" s="126">
        <f t="shared" si="142"/>
        <v>0</v>
      </c>
      <c r="G291" s="93">
        <f t="shared" si="142"/>
        <v>0</v>
      </c>
      <c r="H291" s="93">
        <f t="shared" si="142"/>
        <v>20</v>
      </c>
      <c r="I291" s="93">
        <f t="shared" si="143"/>
        <v>2</v>
      </c>
      <c r="J291" s="93">
        <f t="shared" si="143"/>
        <v>1</v>
      </c>
      <c r="K291" s="134">
        <f t="shared" si="143"/>
        <v>77</v>
      </c>
      <c r="L291" s="96"/>
      <c r="M291" s="39"/>
      <c r="N291" s="39"/>
      <c r="O291" s="39"/>
      <c r="P291" s="39"/>
      <c r="Q291" s="40"/>
      <c r="R291" s="41"/>
      <c r="S291" s="12"/>
      <c r="T291" s="12"/>
      <c r="U291" s="12"/>
      <c r="V291" s="12"/>
      <c r="W291" s="97"/>
      <c r="X291" s="96"/>
      <c r="Y291" s="39"/>
      <c r="Z291" s="39"/>
      <c r="AA291" s="39"/>
      <c r="AB291" s="39"/>
      <c r="AC291" s="40"/>
      <c r="AD291" s="41"/>
      <c r="AE291" s="12"/>
      <c r="AF291" s="12"/>
      <c r="AG291" s="12"/>
      <c r="AH291" s="12"/>
      <c r="AI291" s="97"/>
      <c r="AJ291" s="96"/>
      <c r="AK291" s="39"/>
      <c r="AL291" s="39"/>
      <c r="AM291" s="39"/>
      <c r="AN291" s="39"/>
      <c r="AO291" s="40"/>
      <c r="AP291" s="41"/>
      <c r="AQ291" s="12"/>
      <c r="AR291" s="12"/>
      <c r="AS291" s="12"/>
      <c r="AT291" s="12"/>
      <c r="AU291" s="97"/>
      <c r="AV291" s="96"/>
      <c r="AW291" s="39"/>
      <c r="AX291" s="39"/>
      <c r="AY291" s="39"/>
      <c r="AZ291" s="39"/>
      <c r="BA291" s="40"/>
      <c r="BB291" s="41"/>
      <c r="BC291" s="12"/>
      <c r="BD291" s="12"/>
      <c r="BE291" s="12"/>
      <c r="BF291" s="12"/>
      <c r="BG291" s="97"/>
      <c r="BH291" s="96"/>
      <c r="BI291" s="39"/>
      <c r="BJ291" s="39">
        <v>20</v>
      </c>
      <c r="BK291" s="39">
        <v>2</v>
      </c>
      <c r="BL291" s="39">
        <v>1</v>
      </c>
      <c r="BM291" s="40">
        <v>77</v>
      </c>
      <c r="BN291" s="41"/>
      <c r="BO291" s="12"/>
      <c r="BP291" s="12"/>
      <c r="BQ291" s="12"/>
      <c r="BR291" s="12"/>
      <c r="BS291" s="97"/>
      <c r="BT291" s="122"/>
      <c r="BU291" s="46"/>
      <c r="BV291" s="46"/>
      <c r="BW291" s="46"/>
      <c r="BX291" s="46"/>
      <c r="BY291" s="46"/>
      <c r="BZ291" s="46"/>
      <c r="CA291" s="46"/>
      <c r="CB291" s="46">
        <v>4</v>
      </c>
      <c r="CC291" s="139"/>
      <c r="CD291" s="186">
        <v>4</v>
      </c>
      <c r="CE291" s="41">
        <f t="shared" si="144"/>
        <v>0.9</v>
      </c>
      <c r="CF291" s="12">
        <v>4</v>
      </c>
      <c r="CG291" s="13">
        <v>4</v>
      </c>
      <c r="CH291"/>
      <c r="CI291"/>
    </row>
    <row r="292" spans="1:183">
      <c r="A292" s="131">
        <v>10</v>
      </c>
      <c r="B292" s="208" t="s">
        <v>257</v>
      </c>
      <c r="C292" s="167" t="s">
        <v>47</v>
      </c>
      <c r="D292" s="163">
        <f t="shared" si="140"/>
        <v>100</v>
      </c>
      <c r="E292" s="37">
        <f t="shared" si="141"/>
        <v>38</v>
      </c>
      <c r="F292" s="126">
        <f>SUM(L292:L292,R292:R292,X292:X292,AD292:AD292,AJ292:AJ292,AP292:AP292,AV292:AV292,BB292:BB292,BH292:BH292,BN292:BN292)</f>
        <v>10</v>
      </c>
      <c r="G292" s="93">
        <f t="shared" si="142"/>
        <v>0</v>
      </c>
      <c r="H292" s="93">
        <f t="shared" si="142"/>
        <v>20</v>
      </c>
      <c r="I292" s="93">
        <f t="shared" si="143"/>
        <v>6</v>
      </c>
      <c r="J292" s="93">
        <f t="shared" si="143"/>
        <v>2</v>
      </c>
      <c r="K292" s="134">
        <f t="shared" si="143"/>
        <v>62</v>
      </c>
      <c r="L292" s="96"/>
      <c r="M292" s="39"/>
      <c r="N292" s="39"/>
      <c r="O292" s="39"/>
      <c r="P292" s="39"/>
      <c r="Q292" s="40"/>
      <c r="R292" s="41"/>
      <c r="S292" s="12"/>
      <c r="T292" s="12"/>
      <c r="U292" s="12"/>
      <c r="V292" s="12"/>
      <c r="W292" s="97"/>
      <c r="X292" s="96"/>
      <c r="Y292" s="39"/>
      <c r="Z292" s="39"/>
      <c r="AA292" s="39"/>
      <c r="AB292" s="39"/>
      <c r="AC292" s="40"/>
      <c r="AD292" s="41"/>
      <c r="AE292" s="12"/>
      <c r="AF292" s="12"/>
      <c r="AG292" s="12"/>
      <c r="AH292" s="12"/>
      <c r="AI292" s="97"/>
      <c r="AJ292" s="96"/>
      <c r="AK292" s="39"/>
      <c r="AL292" s="39"/>
      <c r="AM292" s="39"/>
      <c r="AN292" s="39"/>
      <c r="AO292" s="40"/>
      <c r="AP292" s="41"/>
      <c r="AQ292" s="12"/>
      <c r="AR292" s="12"/>
      <c r="AS292" s="12"/>
      <c r="AT292" s="12"/>
      <c r="AU292" s="97"/>
      <c r="AV292" s="96"/>
      <c r="AW292" s="39"/>
      <c r="AX292" s="39"/>
      <c r="AY292" s="39"/>
      <c r="AZ292" s="39"/>
      <c r="BA292" s="40"/>
      <c r="BB292" s="41"/>
      <c r="BC292" s="12"/>
      <c r="BD292" s="12"/>
      <c r="BE292" s="12"/>
      <c r="BF292" s="12"/>
      <c r="BG292" s="97"/>
      <c r="BH292" s="96"/>
      <c r="BI292" s="39"/>
      <c r="BJ292" s="39"/>
      <c r="BK292" s="39"/>
      <c r="BL292" s="39"/>
      <c r="BM292" s="40"/>
      <c r="BN292" s="41">
        <v>10</v>
      </c>
      <c r="BO292" s="12"/>
      <c r="BP292" s="12">
        <v>20</v>
      </c>
      <c r="BQ292" s="12">
        <v>6</v>
      </c>
      <c r="BR292" s="12">
        <v>2</v>
      </c>
      <c r="BS292" s="97">
        <v>62</v>
      </c>
      <c r="BT292" s="122"/>
      <c r="BU292" s="46"/>
      <c r="BV292" s="46"/>
      <c r="BW292" s="46"/>
      <c r="BX292" s="46"/>
      <c r="BY292" s="46"/>
      <c r="BZ292" s="46"/>
      <c r="CA292" s="46"/>
      <c r="CB292" s="46"/>
      <c r="CC292" s="139">
        <v>4</v>
      </c>
      <c r="CD292" s="186">
        <v>4</v>
      </c>
      <c r="CE292" s="41">
        <f t="shared" si="144"/>
        <v>1.5</v>
      </c>
      <c r="CF292" s="12">
        <v>3</v>
      </c>
      <c r="CG292" s="13">
        <v>4</v>
      </c>
      <c r="CH292"/>
      <c r="CI292"/>
    </row>
    <row r="293" spans="1:183">
      <c r="A293" s="131">
        <v>11</v>
      </c>
      <c r="B293" s="189" t="s">
        <v>258</v>
      </c>
      <c r="C293" s="167" t="s">
        <v>47</v>
      </c>
      <c r="D293" s="163">
        <f>SUM(F293:K293)</f>
        <v>150</v>
      </c>
      <c r="E293" s="37">
        <f t="shared" si="141"/>
        <v>38</v>
      </c>
      <c r="F293" s="126">
        <f>SUM(L293:L293,R293:R293,X293:X293,AD293:AD293,AJ293:AJ293,AP293:AP293,AV293:AV293,BB293:BB293,BH293:BH293,BN293:BN293)</f>
        <v>0</v>
      </c>
      <c r="G293" s="93">
        <f t="shared" si="142"/>
        <v>0</v>
      </c>
      <c r="H293" s="93">
        <f t="shared" si="142"/>
        <v>30</v>
      </c>
      <c r="I293" s="93">
        <f t="shared" si="143"/>
        <v>6</v>
      </c>
      <c r="J293" s="93">
        <f t="shared" si="143"/>
        <v>2</v>
      </c>
      <c r="K293" s="134">
        <f t="shared" si="143"/>
        <v>112</v>
      </c>
      <c r="L293" s="96"/>
      <c r="M293" s="39"/>
      <c r="N293" s="39"/>
      <c r="O293" s="39"/>
      <c r="P293" s="39"/>
      <c r="Q293" s="40"/>
      <c r="R293" s="41"/>
      <c r="S293" s="12"/>
      <c r="T293" s="12"/>
      <c r="U293" s="12"/>
      <c r="V293" s="12"/>
      <c r="W293" s="97"/>
      <c r="X293" s="96"/>
      <c r="Y293" s="39"/>
      <c r="Z293" s="39"/>
      <c r="AA293" s="39"/>
      <c r="AB293" s="39"/>
      <c r="AC293" s="40"/>
      <c r="AD293" s="41"/>
      <c r="AE293" s="12"/>
      <c r="AF293" s="12"/>
      <c r="AG293" s="12"/>
      <c r="AH293" s="12"/>
      <c r="AI293" s="97"/>
      <c r="AJ293" s="96"/>
      <c r="AK293" s="39"/>
      <c r="AL293" s="39"/>
      <c r="AM293" s="39"/>
      <c r="AN293" s="39"/>
      <c r="AO293" s="40"/>
      <c r="AP293" s="41"/>
      <c r="AQ293" s="12"/>
      <c r="AR293" s="12"/>
      <c r="AS293" s="12"/>
      <c r="AT293" s="12"/>
      <c r="AU293" s="97"/>
      <c r="AV293" s="96"/>
      <c r="AW293" s="39"/>
      <c r="AX293" s="39"/>
      <c r="AY293" s="39"/>
      <c r="AZ293" s="39"/>
      <c r="BA293" s="40"/>
      <c r="BB293" s="41"/>
      <c r="BC293" s="12"/>
      <c r="BD293" s="12"/>
      <c r="BE293" s="12"/>
      <c r="BF293" s="12"/>
      <c r="BG293" s="97"/>
      <c r="BH293" s="96"/>
      <c r="BI293" s="39"/>
      <c r="BJ293" s="39"/>
      <c r="BK293" s="39"/>
      <c r="BL293" s="39"/>
      <c r="BM293" s="40"/>
      <c r="BN293" s="41">
        <v>0</v>
      </c>
      <c r="BO293" s="12"/>
      <c r="BP293" s="12">
        <v>30</v>
      </c>
      <c r="BQ293" s="12">
        <v>6</v>
      </c>
      <c r="BR293" s="12">
        <v>2</v>
      </c>
      <c r="BS293" s="97">
        <v>112</v>
      </c>
      <c r="BT293" s="122"/>
      <c r="BU293" s="46"/>
      <c r="BV293" s="46"/>
      <c r="BW293" s="46"/>
      <c r="BX293" s="46"/>
      <c r="BY293" s="46"/>
      <c r="BZ293" s="46"/>
      <c r="CA293" s="46"/>
      <c r="CB293" s="46"/>
      <c r="CC293" s="139">
        <v>6</v>
      </c>
      <c r="CD293" s="186">
        <v>6</v>
      </c>
      <c r="CE293" s="41">
        <f t="shared" si="144"/>
        <v>1.5</v>
      </c>
      <c r="CF293" s="12">
        <v>5</v>
      </c>
      <c r="CG293" s="13">
        <v>6</v>
      </c>
      <c r="CH293"/>
      <c r="CI293"/>
    </row>
    <row r="294" spans="1:183" ht="15.95" thickBot="1">
      <c r="A294" s="143">
        <v>12</v>
      </c>
      <c r="B294" s="210" t="s">
        <v>134</v>
      </c>
      <c r="C294" s="168" t="s">
        <v>47</v>
      </c>
      <c r="D294" s="164">
        <f>SUM(F294:K294)</f>
        <v>175</v>
      </c>
      <c r="E294" s="66">
        <f>SUM(F294:J294)</f>
        <v>38</v>
      </c>
      <c r="F294" s="140">
        <f>SUM(L294:L294,R294:R294,X294:X294,AD294:AD294,AJ294:AJ294,AP294:AP294,AV294:AV294,BB294:BB294,BH294:BH294,BN294:BN294)</f>
        <v>0</v>
      </c>
      <c r="G294" s="141">
        <f>SUM(M294:M294,S294:S294,Y294:Y294,AE294:AE294,AK294:AK294,AQ294:AQ294,AW294:AW294,BC294:BC294,BI294:BI294,BO294:BO294)</f>
        <v>0</v>
      </c>
      <c r="H294" s="141">
        <f t="shared" si="142"/>
        <v>30</v>
      </c>
      <c r="I294" s="141">
        <f>SUM(O294:O294,U294:U294,AA294:AA294,AG294:AG294,AM294:AM294,AS294:AS294,AY294:AY294,BE294:BE294,BK294:BK294,BQ294:BQ294)</f>
        <v>6</v>
      </c>
      <c r="J294" s="141">
        <f>SUM(P294:P294,V294:V294,AB294:AB294,AH294:AH294,AN294:AN294,AT294:AT294,AZ294:AZ294,BF294:BF294,BL294:BL294,BR294:BR294)</f>
        <v>2</v>
      </c>
      <c r="K294" s="142">
        <f>SUM(Q294:Q294,W294:W294,AC294:AC294,AI294:AI294,AO294:AO294,AU294:AU294,BA294:BA294,BG294:BG294,BM294:BM294,BS294:BS294)</f>
        <v>137</v>
      </c>
      <c r="L294" s="67"/>
      <c r="M294" s="49"/>
      <c r="N294" s="49"/>
      <c r="O294" s="49"/>
      <c r="P294" s="49"/>
      <c r="Q294" s="50"/>
      <c r="R294" s="52"/>
      <c r="S294" s="10"/>
      <c r="T294" s="10"/>
      <c r="U294" s="10"/>
      <c r="V294" s="10"/>
      <c r="W294" s="151"/>
      <c r="X294" s="67"/>
      <c r="Y294" s="49"/>
      <c r="Z294" s="49"/>
      <c r="AA294" s="49"/>
      <c r="AB294" s="49"/>
      <c r="AC294" s="50"/>
      <c r="AD294" s="52"/>
      <c r="AE294" s="10"/>
      <c r="AF294" s="10"/>
      <c r="AG294" s="10"/>
      <c r="AH294" s="10"/>
      <c r="AI294" s="151"/>
      <c r="AJ294" s="67"/>
      <c r="AK294" s="49"/>
      <c r="AL294" s="49"/>
      <c r="AM294" s="49"/>
      <c r="AN294" s="49"/>
      <c r="AO294" s="50"/>
      <c r="AP294" s="52"/>
      <c r="AQ294" s="10"/>
      <c r="AR294" s="10"/>
      <c r="AS294" s="10"/>
      <c r="AT294" s="10"/>
      <c r="AU294" s="151"/>
      <c r="AV294" s="67"/>
      <c r="AW294" s="49"/>
      <c r="AX294" s="49"/>
      <c r="AY294" s="49"/>
      <c r="AZ294" s="49"/>
      <c r="BA294" s="50"/>
      <c r="BB294" s="52"/>
      <c r="BC294" s="10"/>
      <c r="BD294" s="10"/>
      <c r="BE294" s="10"/>
      <c r="BF294" s="10"/>
      <c r="BG294" s="151"/>
      <c r="BH294" s="67"/>
      <c r="BI294" s="49"/>
      <c r="BJ294" s="49"/>
      <c r="BK294" s="49"/>
      <c r="BL294" s="49"/>
      <c r="BM294" s="50"/>
      <c r="BN294" s="52">
        <v>0</v>
      </c>
      <c r="BO294" s="10"/>
      <c r="BP294" s="10">
        <v>30</v>
      </c>
      <c r="BQ294" s="10">
        <v>6</v>
      </c>
      <c r="BR294" s="10">
        <v>2</v>
      </c>
      <c r="BS294" s="151">
        <v>137</v>
      </c>
      <c r="BT294" s="70"/>
      <c r="BU294" s="63"/>
      <c r="BV294" s="63"/>
      <c r="BW294" s="63"/>
      <c r="BX294" s="63"/>
      <c r="BY294" s="63"/>
      <c r="BZ294" s="63"/>
      <c r="CA294" s="63"/>
      <c r="CB294" s="63"/>
      <c r="CC294" s="156">
        <v>7</v>
      </c>
      <c r="CD294" s="192">
        <v>7</v>
      </c>
      <c r="CE294" s="62">
        <f>ROUND(E294/25,1)</f>
        <v>1.5</v>
      </c>
      <c r="CF294" s="16">
        <v>6</v>
      </c>
      <c r="CG294" s="17">
        <v>7</v>
      </c>
      <c r="CH294"/>
      <c r="CI294"/>
    </row>
    <row r="295" spans="1:183" ht="15.95" customHeight="1" thickBot="1">
      <c r="A295" s="2"/>
      <c r="B295" s="128" t="s">
        <v>52</v>
      </c>
      <c r="C295" s="88"/>
      <c r="D295" s="165">
        <f t="shared" ref="D295:BO295" si="145">SUM(D283:D294)</f>
        <v>1400</v>
      </c>
      <c r="E295" s="53">
        <f t="shared" si="145"/>
        <v>417</v>
      </c>
      <c r="F295" s="88">
        <f t="shared" si="145"/>
        <v>90</v>
      </c>
      <c r="G295" s="89">
        <f t="shared" si="145"/>
        <v>0</v>
      </c>
      <c r="H295" s="89">
        <f t="shared" si="145"/>
        <v>236</v>
      </c>
      <c r="I295" s="89">
        <f t="shared" si="145"/>
        <v>68</v>
      </c>
      <c r="J295" s="89">
        <f t="shared" si="145"/>
        <v>23</v>
      </c>
      <c r="K295" s="68">
        <f t="shared" si="145"/>
        <v>983</v>
      </c>
      <c r="L295" s="149">
        <f t="shared" si="145"/>
        <v>0</v>
      </c>
      <c r="M295" s="150">
        <f t="shared" si="145"/>
        <v>0</v>
      </c>
      <c r="N295" s="150">
        <f t="shared" si="145"/>
        <v>0</v>
      </c>
      <c r="O295" s="150">
        <f t="shared" si="145"/>
        <v>0</v>
      </c>
      <c r="P295" s="150">
        <f t="shared" si="145"/>
        <v>0</v>
      </c>
      <c r="Q295" s="148">
        <f t="shared" si="145"/>
        <v>0</v>
      </c>
      <c r="R295" s="98">
        <f t="shared" si="145"/>
        <v>0</v>
      </c>
      <c r="S295" s="90">
        <f t="shared" si="145"/>
        <v>0</v>
      </c>
      <c r="T295" s="90">
        <f t="shared" si="145"/>
        <v>0</v>
      </c>
      <c r="U295" s="90">
        <f t="shared" si="145"/>
        <v>0</v>
      </c>
      <c r="V295" s="90">
        <f t="shared" si="145"/>
        <v>0</v>
      </c>
      <c r="W295" s="74">
        <f t="shared" si="145"/>
        <v>0</v>
      </c>
      <c r="X295" s="149">
        <f t="shared" si="145"/>
        <v>0</v>
      </c>
      <c r="Y295" s="150">
        <f t="shared" si="145"/>
        <v>0</v>
      </c>
      <c r="Z295" s="150">
        <f t="shared" si="145"/>
        <v>0</v>
      </c>
      <c r="AA295" s="150">
        <f t="shared" si="145"/>
        <v>0</v>
      </c>
      <c r="AB295" s="150">
        <f t="shared" si="145"/>
        <v>0</v>
      </c>
      <c r="AC295" s="148">
        <f t="shared" si="145"/>
        <v>0</v>
      </c>
      <c r="AD295" s="98">
        <f t="shared" si="145"/>
        <v>0</v>
      </c>
      <c r="AE295" s="90">
        <f t="shared" si="145"/>
        <v>0</v>
      </c>
      <c r="AF295" s="90">
        <f t="shared" si="145"/>
        <v>0</v>
      </c>
      <c r="AG295" s="90">
        <f t="shared" si="145"/>
        <v>0</v>
      </c>
      <c r="AH295" s="90">
        <f t="shared" si="145"/>
        <v>0</v>
      </c>
      <c r="AI295" s="74">
        <f t="shared" si="145"/>
        <v>0</v>
      </c>
      <c r="AJ295" s="149">
        <f t="shared" si="145"/>
        <v>0</v>
      </c>
      <c r="AK295" s="150">
        <f t="shared" si="145"/>
        <v>0</v>
      </c>
      <c r="AL295" s="150">
        <f t="shared" si="145"/>
        <v>0</v>
      </c>
      <c r="AM295" s="150">
        <f t="shared" si="145"/>
        <v>0</v>
      </c>
      <c r="AN295" s="150">
        <f t="shared" si="145"/>
        <v>0</v>
      </c>
      <c r="AO295" s="148">
        <f t="shared" si="145"/>
        <v>0</v>
      </c>
      <c r="AP295" s="98">
        <f t="shared" si="145"/>
        <v>0</v>
      </c>
      <c r="AQ295" s="90">
        <f t="shared" si="145"/>
        <v>0</v>
      </c>
      <c r="AR295" s="90">
        <f t="shared" si="145"/>
        <v>0</v>
      </c>
      <c r="AS295" s="90">
        <f t="shared" si="145"/>
        <v>0</v>
      </c>
      <c r="AT295" s="90">
        <f t="shared" si="145"/>
        <v>0</v>
      </c>
      <c r="AU295" s="74">
        <f t="shared" si="145"/>
        <v>0</v>
      </c>
      <c r="AV295" s="149">
        <f t="shared" si="145"/>
        <v>30</v>
      </c>
      <c r="AW295" s="150">
        <f t="shared" si="145"/>
        <v>0</v>
      </c>
      <c r="AX295" s="150">
        <f t="shared" si="145"/>
        <v>60</v>
      </c>
      <c r="AY295" s="150">
        <f t="shared" si="145"/>
        <v>18</v>
      </c>
      <c r="AZ295" s="150">
        <f t="shared" si="145"/>
        <v>6</v>
      </c>
      <c r="BA295" s="148">
        <f t="shared" si="145"/>
        <v>261</v>
      </c>
      <c r="BB295" s="98">
        <f t="shared" si="145"/>
        <v>30</v>
      </c>
      <c r="BC295" s="90">
        <f t="shared" si="145"/>
        <v>0</v>
      </c>
      <c r="BD295" s="90">
        <f t="shared" si="145"/>
        <v>36</v>
      </c>
      <c r="BE295" s="90">
        <f t="shared" si="145"/>
        <v>18</v>
      </c>
      <c r="BF295" s="90">
        <f t="shared" si="145"/>
        <v>6</v>
      </c>
      <c r="BG295" s="74">
        <f t="shared" si="145"/>
        <v>135</v>
      </c>
      <c r="BH295" s="149">
        <f t="shared" si="145"/>
        <v>20</v>
      </c>
      <c r="BI295" s="150">
        <f t="shared" si="145"/>
        <v>0</v>
      </c>
      <c r="BJ295" s="150">
        <f t="shared" si="145"/>
        <v>60</v>
      </c>
      <c r="BK295" s="150">
        <f t="shared" si="145"/>
        <v>14</v>
      </c>
      <c r="BL295" s="150">
        <f t="shared" si="145"/>
        <v>5</v>
      </c>
      <c r="BM295" s="148">
        <f t="shared" si="145"/>
        <v>276</v>
      </c>
      <c r="BN295" s="98">
        <f t="shared" si="145"/>
        <v>10</v>
      </c>
      <c r="BO295" s="90">
        <f t="shared" si="145"/>
        <v>0</v>
      </c>
      <c r="BP295" s="90">
        <f t="shared" ref="BP295:BS295" si="146">SUM(BP283:BP294)</f>
        <v>80</v>
      </c>
      <c r="BQ295" s="90">
        <f t="shared" si="146"/>
        <v>18</v>
      </c>
      <c r="BR295" s="90">
        <f t="shared" si="146"/>
        <v>6</v>
      </c>
      <c r="BS295" s="91">
        <f t="shared" si="146"/>
        <v>311</v>
      </c>
      <c r="BT295" s="293"/>
      <c r="BU295" s="294"/>
      <c r="BV295" s="294"/>
      <c r="BW295" s="294"/>
      <c r="BX295" s="294"/>
      <c r="BY295" s="294"/>
      <c r="BZ295" s="294"/>
      <c r="CA295" s="294"/>
      <c r="CB295" s="294"/>
      <c r="CC295" s="294"/>
      <c r="CD295" s="294"/>
      <c r="CE295" s="294"/>
      <c r="CF295" s="294"/>
      <c r="CG295" s="295"/>
    </row>
    <row r="296" spans="1:183" s="4" customFormat="1" ht="15.95" customHeight="1" thickBot="1">
      <c r="A296" s="276" t="s">
        <v>259</v>
      </c>
      <c r="B296" s="277"/>
      <c r="C296" s="278"/>
      <c r="D296" s="278"/>
      <c r="E296" s="278"/>
      <c r="F296" s="278"/>
      <c r="G296" s="278"/>
      <c r="H296" s="278"/>
      <c r="I296" s="278"/>
      <c r="J296" s="278"/>
      <c r="K296" s="278"/>
      <c r="L296" s="278"/>
      <c r="M296" s="278"/>
      <c r="N296" s="278"/>
      <c r="O296" s="278"/>
      <c r="P296" s="278"/>
      <c r="Q296" s="278"/>
      <c r="R296" s="278"/>
      <c r="S296" s="278"/>
      <c r="T296" s="278"/>
      <c r="U296" s="278"/>
      <c r="V296" s="278"/>
      <c r="W296" s="278"/>
      <c r="X296" s="278"/>
      <c r="Y296" s="278"/>
      <c r="Z296" s="278"/>
      <c r="AA296" s="278"/>
      <c r="AB296" s="278"/>
      <c r="AC296" s="278"/>
      <c r="AD296" s="278"/>
      <c r="AE296" s="278"/>
      <c r="AF296" s="278"/>
      <c r="AG296" s="278"/>
      <c r="AH296" s="278"/>
      <c r="AI296" s="278"/>
      <c r="AJ296" s="278"/>
      <c r="AK296" s="278"/>
      <c r="AL296" s="278"/>
      <c r="AM296" s="278"/>
      <c r="AN296" s="278"/>
      <c r="AO296" s="278"/>
      <c r="AP296" s="278"/>
      <c r="AQ296" s="278"/>
      <c r="AR296" s="278"/>
      <c r="AS296" s="278"/>
      <c r="AT296" s="278"/>
      <c r="AU296" s="278"/>
      <c r="AV296" s="278"/>
      <c r="AW296" s="278"/>
      <c r="AX296" s="278"/>
      <c r="AY296" s="278"/>
      <c r="AZ296" s="278"/>
      <c r="BA296" s="278"/>
      <c r="BB296" s="278"/>
      <c r="BC296" s="278"/>
      <c r="BD296" s="278"/>
      <c r="BE296" s="278"/>
      <c r="BF296" s="278"/>
      <c r="BG296" s="278"/>
      <c r="BH296" s="278"/>
      <c r="BI296" s="278"/>
      <c r="BJ296" s="278"/>
      <c r="BK296" s="278"/>
      <c r="BL296" s="278"/>
      <c r="BM296" s="278"/>
      <c r="BN296" s="278"/>
      <c r="BO296" s="278"/>
      <c r="BP296" s="278"/>
      <c r="BQ296" s="278"/>
      <c r="BR296" s="278"/>
      <c r="BS296" s="279"/>
      <c r="BT296" s="296"/>
      <c r="BU296" s="297"/>
      <c r="BV296" s="297"/>
      <c r="BW296" s="297"/>
      <c r="BX296" s="297"/>
      <c r="BY296" s="297"/>
      <c r="BZ296" s="297"/>
      <c r="CA296" s="297"/>
      <c r="CB296" s="297"/>
      <c r="CC296" s="297"/>
      <c r="CD296" s="297"/>
      <c r="CE296" s="297"/>
      <c r="CF296" s="297"/>
      <c r="CG296" s="298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</row>
    <row r="297" spans="1:183" s="4" customFormat="1">
      <c r="A297" s="130">
        <v>1</v>
      </c>
      <c r="B297" s="194" t="s">
        <v>159</v>
      </c>
      <c r="C297" s="166" t="s">
        <v>47</v>
      </c>
      <c r="D297" s="162">
        <f t="shared" ref="D297:D306" si="147">SUM(F297:K297)</f>
        <v>150</v>
      </c>
      <c r="E297" s="54">
        <f t="shared" ref="E297:E307" si="148">SUM(F297:J297)</f>
        <v>38</v>
      </c>
      <c r="F297" s="125">
        <f t="shared" ref="F297:H308" si="149">SUM(L297:L297,R297:R297,X297:X297,AD297:AD297,AJ297:AJ297,AP297:AP297,AV297:AV297,BB297:BB297,BH297:BH297,BN297:BN297)</f>
        <v>10</v>
      </c>
      <c r="G297" s="108">
        <f t="shared" si="149"/>
        <v>0</v>
      </c>
      <c r="H297" s="108">
        <f>SUM(N297:N297,T297:T297,Z297:Z297,AF297:AF297,AL297:AL297,AR297:AR297,AX297:AX297,BD297:BD297,BJ297:BJ297,BP297:BP297)</f>
        <v>20</v>
      </c>
      <c r="I297" s="108">
        <f t="shared" ref="I297:K307" si="150">SUM(O297:O297,U297:U297,AA297:AA297,AG297:AG297,AM297:AM297,AS297:AS297,AY297:AY297,BE297:BE297,BK297:BK297,BQ297:BQ297)</f>
        <v>6</v>
      </c>
      <c r="J297" s="108">
        <f t="shared" si="150"/>
        <v>2</v>
      </c>
      <c r="K297" s="133">
        <f t="shared" si="150"/>
        <v>112</v>
      </c>
      <c r="L297" s="95"/>
      <c r="M297" s="55"/>
      <c r="N297" s="55"/>
      <c r="O297" s="55"/>
      <c r="P297" s="55"/>
      <c r="Q297" s="56"/>
      <c r="R297" s="57"/>
      <c r="S297" s="14"/>
      <c r="T297" s="14"/>
      <c r="U297" s="14"/>
      <c r="V297" s="14"/>
      <c r="W297" s="102"/>
      <c r="X297" s="95"/>
      <c r="Y297" s="55"/>
      <c r="Z297" s="55"/>
      <c r="AA297" s="55"/>
      <c r="AB297" s="55"/>
      <c r="AC297" s="56"/>
      <c r="AD297" s="57"/>
      <c r="AE297" s="14"/>
      <c r="AF297" s="14"/>
      <c r="AG297" s="14"/>
      <c r="AH297" s="14"/>
      <c r="AI297" s="102"/>
      <c r="AJ297" s="95"/>
      <c r="AK297" s="55"/>
      <c r="AL297" s="55"/>
      <c r="AM297" s="55"/>
      <c r="AN297" s="55"/>
      <c r="AO297" s="56"/>
      <c r="AP297" s="57"/>
      <c r="AQ297" s="14"/>
      <c r="AR297" s="14"/>
      <c r="AS297" s="14"/>
      <c r="AT297" s="14"/>
      <c r="AU297" s="102"/>
      <c r="AV297" s="95">
        <v>10</v>
      </c>
      <c r="AW297" s="55"/>
      <c r="AX297" s="55">
        <v>20</v>
      </c>
      <c r="AY297" s="55">
        <v>6</v>
      </c>
      <c r="AZ297" s="55">
        <v>2</v>
      </c>
      <c r="BA297" s="56">
        <v>112</v>
      </c>
      <c r="BB297" s="57"/>
      <c r="BC297" s="14"/>
      <c r="BD297" s="14"/>
      <c r="BE297" s="14"/>
      <c r="BF297" s="14"/>
      <c r="BG297" s="102"/>
      <c r="BH297" s="95"/>
      <c r="BI297" s="55"/>
      <c r="BJ297" s="55"/>
      <c r="BK297" s="55"/>
      <c r="BL297" s="55"/>
      <c r="BM297" s="56"/>
      <c r="BN297" s="57"/>
      <c r="BO297" s="14"/>
      <c r="BP297" s="14"/>
      <c r="BQ297" s="14"/>
      <c r="BR297" s="14"/>
      <c r="BS297" s="102"/>
      <c r="BT297" s="137"/>
      <c r="BU297" s="58"/>
      <c r="BV297" s="58"/>
      <c r="BW297" s="58"/>
      <c r="BX297" s="58"/>
      <c r="BY297" s="58"/>
      <c r="BZ297" s="58">
        <v>6</v>
      </c>
      <c r="CA297" s="58"/>
      <c r="CB297" s="58"/>
      <c r="CC297" s="138"/>
      <c r="CD297" s="191">
        <v>6</v>
      </c>
      <c r="CE297" s="57">
        <f>ROUND(E297/25,1)</f>
        <v>1.5</v>
      </c>
      <c r="CF297" s="14">
        <v>4</v>
      </c>
      <c r="CG297" s="15">
        <v>6</v>
      </c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</row>
    <row r="298" spans="1:183" ht="15.6" customHeight="1">
      <c r="A298" s="131">
        <v>2</v>
      </c>
      <c r="B298" s="189" t="s">
        <v>149</v>
      </c>
      <c r="C298" s="167" t="s">
        <v>47</v>
      </c>
      <c r="D298" s="163">
        <f t="shared" si="147"/>
        <v>125</v>
      </c>
      <c r="E298" s="37">
        <f t="shared" si="148"/>
        <v>38</v>
      </c>
      <c r="F298" s="126">
        <f t="shared" si="149"/>
        <v>10</v>
      </c>
      <c r="G298" s="93">
        <f t="shared" si="149"/>
        <v>0</v>
      </c>
      <c r="H298" s="93">
        <f t="shared" si="149"/>
        <v>20</v>
      </c>
      <c r="I298" s="93">
        <f t="shared" si="150"/>
        <v>6</v>
      </c>
      <c r="J298" s="93">
        <f t="shared" si="150"/>
        <v>2</v>
      </c>
      <c r="K298" s="134">
        <f t="shared" si="150"/>
        <v>87</v>
      </c>
      <c r="L298" s="96"/>
      <c r="M298" s="39"/>
      <c r="N298" s="39"/>
      <c r="O298" s="39"/>
      <c r="P298" s="39"/>
      <c r="Q298" s="40"/>
      <c r="R298" s="41"/>
      <c r="S298" s="12"/>
      <c r="T298" s="12"/>
      <c r="U298" s="12"/>
      <c r="V298" s="12"/>
      <c r="W298" s="97"/>
      <c r="X298" s="96"/>
      <c r="Y298" s="39"/>
      <c r="Z298" s="39"/>
      <c r="AA298" s="39"/>
      <c r="AB298" s="39"/>
      <c r="AC298" s="40"/>
      <c r="AD298" s="41"/>
      <c r="AE298" s="12"/>
      <c r="AF298" s="12"/>
      <c r="AG298" s="12"/>
      <c r="AH298" s="12"/>
      <c r="AI298" s="97"/>
      <c r="AJ298" s="96"/>
      <c r="AK298" s="39"/>
      <c r="AL298" s="39"/>
      <c r="AM298" s="39"/>
      <c r="AN298" s="39"/>
      <c r="AO298" s="40"/>
      <c r="AP298" s="41"/>
      <c r="AQ298" s="12"/>
      <c r="AR298" s="12"/>
      <c r="AS298" s="12"/>
      <c r="AT298" s="12"/>
      <c r="AU298" s="97"/>
      <c r="AV298" s="96">
        <v>10</v>
      </c>
      <c r="AW298" s="39"/>
      <c r="AX298" s="39">
        <v>20</v>
      </c>
      <c r="AY298" s="39">
        <v>6</v>
      </c>
      <c r="AZ298" s="39">
        <v>2</v>
      </c>
      <c r="BA298" s="40">
        <v>87</v>
      </c>
      <c r="BB298" s="41"/>
      <c r="BC298" s="12"/>
      <c r="BD298" s="12"/>
      <c r="BE298" s="12"/>
      <c r="BF298" s="12"/>
      <c r="BG298" s="97"/>
      <c r="BH298" s="96"/>
      <c r="BI298" s="39"/>
      <c r="BJ298" s="39"/>
      <c r="BK298" s="39"/>
      <c r="BL298" s="39"/>
      <c r="BM298" s="40"/>
      <c r="BN298" s="41"/>
      <c r="BO298" s="12"/>
      <c r="BP298" s="12"/>
      <c r="BQ298" s="12"/>
      <c r="BR298" s="12"/>
      <c r="BS298" s="97"/>
      <c r="BT298" s="122"/>
      <c r="BU298" s="46"/>
      <c r="BV298" s="46"/>
      <c r="BW298" s="46"/>
      <c r="BX298" s="46"/>
      <c r="BY298" s="46"/>
      <c r="BZ298" s="46">
        <v>5</v>
      </c>
      <c r="CA298" s="46"/>
      <c r="CB298" s="46"/>
      <c r="CC298" s="139"/>
      <c r="CD298" s="186">
        <v>5</v>
      </c>
      <c r="CE298" s="41">
        <f t="shared" ref="CE298:CE307" si="151">ROUND(E298/25,1)</f>
        <v>1.5</v>
      </c>
      <c r="CF298" s="12">
        <v>4</v>
      </c>
      <c r="CG298" s="13">
        <v>5</v>
      </c>
      <c r="CH298"/>
      <c r="CI298"/>
    </row>
    <row r="299" spans="1:183">
      <c r="A299" s="131">
        <v>3</v>
      </c>
      <c r="B299" s="206" t="s">
        <v>260</v>
      </c>
      <c r="C299" s="167" t="s">
        <v>47</v>
      </c>
      <c r="D299" s="163">
        <f t="shared" si="147"/>
        <v>100</v>
      </c>
      <c r="E299" s="37">
        <f t="shared" si="148"/>
        <v>38</v>
      </c>
      <c r="F299" s="126">
        <f t="shared" si="149"/>
        <v>10</v>
      </c>
      <c r="G299" s="93">
        <f t="shared" si="149"/>
        <v>0</v>
      </c>
      <c r="H299" s="93">
        <f t="shared" si="149"/>
        <v>20</v>
      </c>
      <c r="I299" s="93">
        <f t="shared" si="150"/>
        <v>6</v>
      </c>
      <c r="J299" s="93">
        <f t="shared" si="150"/>
        <v>2</v>
      </c>
      <c r="K299" s="134">
        <f t="shared" si="150"/>
        <v>62</v>
      </c>
      <c r="L299" s="96"/>
      <c r="M299" s="39"/>
      <c r="N299" s="39"/>
      <c r="O299" s="39"/>
      <c r="P299" s="39"/>
      <c r="Q299" s="40"/>
      <c r="R299" s="41"/>
      <c r="S299" s="12"/>
      <c r="T299" s="12"/>
      <c r="U299" s="12"/>
      <c r="V299" s="12"/>
      <c r="W299" s="97"/>
      <c r="X299" s="96"/>
      <c r="Y299" s="39"/>
      <c r="Z299" s="39"/>
      <c r="AA299" s="39"/>
      <c r="AB299" s="39"/>
      <c r="AC299" s="40"/>
      <c r="AD299" s="41"/>
      <c r="AE299" s="12"/>
      <c r="AF299" s="12"/>
      <c r="AG299" s="12"/>
      <c r="AH299" s="12"/>
      <c r="AI299" s="97"/>
      <c r="AJ299" s="96"/>
      <c r="AK299" s="39"/>
      <c r="AL299" s="39"/>
      <c r="AM299" s="39"/>
      <c r="AN299" s="39"/>
      <c r="AO299" s="40"/>
      <c r="AP299" s="41"/>
      <c r="AQ299" s="12"/>
      <c r="AR299" s="12"/>
      <c r="AS299" s="12"/>
      <c r="AT299" s="12"/>
      <c r="AU299" s="97"/>
      <c r="AV299" s="96">
        <v>10</v>
      </c>
      <c r="AW299" s="39"/>
      <c r="AX299" s="39">
        <v>20</v>
      </c>
      <c r="AY299" s="39">
        <v>6</v>
      </c>
      <c r="AZ299" s="39">
        <v>2</v>
      </c>
      <c r="BA299" s="40">
        <v>62</v>
      </c>
      <c r="BB299" s="41"/>
      <c r="BC299" s="12"/>
      <c r="BD299" s="12"/>
      <c r="BE299" s="12"/>
      <c r="BF299" s="12"/>
      <c r="BG299" s="97"/>
      <c r="BH299" s="96"/>
      <c r="BI299" s="39"/>
      <c r="BJ299" s="39"/>
      <c r="BK299" s="39"/>
      <c r="BL299" s="39"/>
      <c r="BM299" s="40"/>
      <c r="BN299" s="41"/>
      <c r="BO299" s="12"/>
      <c r="BP299" s="12"/>
      <c r="BQ299" s="12"/>
      <c r="BR299" s="12"/>
      <c r="BS299" s="97"/>
      <c r="BT299" s="122"/>
      <c r="BU299" s="46"/>
      <c r="BV299" s="46"/>
      <c r="BW299" s="46"/>
      <c r="BX299" s="46"/>
      <c r="BY299" s="46"/>
      <c r="BZ299" s="46">
        <v>4</v>
      </c>
      <c r="CA299" s="46"/>
      <c r="CB299" s="46"/>
      <c r="CC299" s="139"/>
      <c r="CD299" s="186">
        <v>4</v>
      </c>
      <c r="CE299" s="41">
        <f t="shared" si="151"/>
        <v>1.5</v>
      </c>
      <c r="CF299" s="12">
        <v>3</v>
      </c>
      <c r="CG299" s="13">
        <v>4</v>
      </c>
      <c r="CH299"/>
      <c r="CI299"/>
    </row>
    <row r="300" spans="1:183" ht="16.899999999999999" customHeight="1">
      <c r="A300" s="131">
        <v>4</v>
      </c>
      <c r="B300" s="194" t="s">
        <v>261</v>
      </c>
      <c r="C300" s="167" t="s">
        <v>47</v>
      </c>
      <c r="D300" s="163">
        <f t="shared" si="147"/>
        <v>75</v>
      </c>
      <c r="E300" s="37">
        <f t="shared" si="148"/>
        <v>30</v>
      </c>
      <c r="F300" s="126">
        <f t="shared" si="149"/>
        <v>10</v>
      </c>
      <c r="G300" s="93">
        <f t="shared" si="149"/>
        <v>0</v>
      </c>
      <c r="H300" s="93">
        <f t="shared" si="149"/>
        <v>12</v>
      </c>
      <c r="I300" s="93">
        <f t="shared" si="150"/>
        <v>6</v>
      </c>
      <c r="J300" s="93">
        <f t="shared" si="150"/>
        <v>2</v>
      </c>
      <c r="K300" s="134">
        <f t="shared" si="150"/>
        <v>45</v>
      </c>
      <c r="L300" s="96"/>
      <c r="M300" s="39"/>
      <c r="N300" s="39"/>
      <c r="O300" s="39"/>
      <c r="P300" s="39"/>
      <c r="Q300" s="40"/>
      <c r="R300" s="41"/>
      <c r="S300" s="12"/>
      <c r="T300" s="12"/>
      <c r="U300" s="12"/>
      <c r="V300" s="12"/>
      <c r="W300" s="97"/>
      <c r="X300" s="96"/>
      <c r="Y300" s="39"/>
      <c r="Z300" s="39"/>
      <c r="AA300" s="39"/>
      <c r="AB300" s="39"/>
      <c r="AC300" s="40"/>
      <c r="AD300" s="41"/>
      <c r="AE300" s="12"/>
      <c r="AF300" s="12"/>
      <c r="AG300" s="12"/>
      <c r="AH300" s="12"/>
      <c r="AI300" s="97"/>
      <c r="AJ300" s="96"/>
      <c r="AK300" s="39"/>
      <c r="AL300" s="39"/>
      <c r="AM300" s="39"/>
      <c r="AN300" s="39"/>
      <c r="AO300" s="40"/>
      <c r="AP300" s="41"/>
      <c r="AQ300" s="12"/>
      <c r="AR300" s="12"/>
      <c r="AS300" s="12"/>
      <c r="AT300" s="12"/>
      <c r="AU300" s="97"/>
      <c r="AV300" s="96"/>
      <c r="AW300" s="39"/>
      <c r="AX300" s="39"/>
      <c r="AY300" s="39"/>
      <c r="AZ300" s="39"/>
      <c r="BA300" s="40"/>
      <c r="BB300" s="41">
        <v>10</v>
      </c>
      <c r="BC300" s="12"/>
      <c r="BD300" s="12">
        <v>12</v>
      </c>
      <c r="BE300" s="12">
        <v>6</v>
      </c>
      <c r="BF300" s="12">
        <v>2</v>
      </c>
      <c r="BG300" s="97">
        <v>45</v>
      </c>
      <c r="BH300" s="96"/>
      <c r="BI300" s="39"/>
      <c r="BJ300" s="39"/>
      <c r="BK300" s="39"/>
      <c r="BL300" s="39"/>
      <c r="BM300" s="40"/>
      <c r="BN300" s="41"/>
      <c r="BO300" s="12"/>
      <c r="BP300" s="12"/>
      <c r="BQ300" s="12"/>
      <c r="BR300" s="12"/>
      <c r="BS300" s="97"/>
      <c r="BT300" s="122"/>
      <c r="BU300" s="46"/>
      <c r="BV300" s="46"/>
      <c r="BW300" s="46"/>
      <c r="BX300" s="46"/>
      <c r="BY300" s="46"/>
      <c r="BZ300" s="46"/>
      <c r="CA300" s="46">
        <v>3</v>
      </c>
      <c r="CB300" s="46"/>
      <c r="CC300" s="139"/>
      <c r="CD300" s="186">
        <v>3</v>
      </c>
      <c r="CE300" s="41">
        <f t="shared" si="151"/>
        <v>1.2</v>
      </c>
      <c r="CF300" s="12">
        <v>2</v>
      </c>
      <c r="CG300" s="13">
        <v>3</v>
      </c>
      <c r="CH300"/>
      <c r="CI300"/>
    </row>
    <row r="301" spans="1:183" s="174" customFormat="1" ht="30.95">
      <c r="A301" s="131">
        <v>5</v>
      </c>
      <c r="B301" s="189" t="s">
        <v>262</v>
      </c>
      <c r="C301" s="167" t="s">
        <v>47</v>
      </c>
      <c r="D301" s="163">
        <f t="shared" si="147"/>
        <v>75</v>
      </c>
      <c r="E301" s="37">
        <f t="shared" si="148"/>
        <v>30</v>
      </c>
      <c r="F301" s="126">
        <f t="shared" si="149"/>
        <v>10</v>
      </c>
      <c r="G301" s="93">
        <f t="shared" si="149"/>
        <v>0</v>
      </c>
      <c r="H301" s="93">
        <f t="shared" si="149"/>
        <v>12</v>
      </c>
      <c r="I301" s="93">
        <f t="shared" si="150"/>
        <v>6</v>
      </c>
      <c r="J301" s="93">
        <f t="shared" si="150"/>
        <v>2</v>
      </c>
      <c r="K301" s="134">
        <f t="shared" si="150"/>
        <v>45</v>
      </c>
      <c r="L301" s="96"/>
      <c r="M301" s="39"/>
      <c r="N301" s="39"/>
      <c r="O301" s="39"/>
      <c r="P301" s="39"/>
      <c r="Q301" s="40"/>
      <c r="R301" s="41"/>
      <c r="S301" s="12"/>
      <c r="T301" s="12"/>
      <c r="U301" s="12"/>
      <c r="V301" s="12"/>
      <c r="W301" s="97"/>
      <c r="X301" s="96"/>
      <c r="Y301" s="39"/>
      <c r="Z301" s="39"/>
      <c r="AA301" s="39"/>
      <c r="AB301" s="39"/>
      <c r="AC301" s="40"/>
      <c r="AD301" s="41"/>
      <c r="AE301" s="12"/>
      <c r="AF301" s="12"/>
      <c r="AG301" s="12"/>
      <c r="AH301" s="12"/>
      <c r="AI301" s="97"/>
      <c r="AJ301" s="96"/>
      <c r="AK301" s="39"/>
      <c r="AL301" s="39"/>
      <c r="AM301" s="39"/>
      <c r="AN301" s="39"/>
      <c r="AO301" s="40"/>
      <c r="AP301" s="41"/>
      <c r="AQ301" s="12"/>
      <c r="AR301" s="12"/>
      <c r="AS301" s="12"/>
      <c r="AT301" s="12"/>
      <c r="AU301" s="97"/>
      <c r="AV301" s="96"/>
      <c r="AW301" s="39"/>
      <c r="AX301" s="39"/>
      <c r="AY301" s="39"/>
      <c r="AZ301" s="39"/>
      <c r="BA301" s="40"/>
      <c r="BB301" s="41">
        <v>10</v>
      </c>
      <c r="BC301" s="12"/>
      <c r="BD301" s="12">
        <v>12</v>
      </c>
      <c r="BE301" s="12">
        <v>6</v>
      </c>
      <c r="BF301" s="12">
        <v>2</v>
      </c>
      <c r="BG301" s="97">
        <v>45</v>
      </c>
      <c r="BH301" s="96"/>
      <c r="BI301" s="39"/>
      <c r="BJ301" s="39"/>
      <c r="BK301" s="39"/>
      <c r="BL301" s="39"/>
      <c r="BM301" s="40"/>
      <c r="BN301" s="41"/>
      <c r="BO301" s="12"/>
      <c r="BP301" s="12"/>
      <c r="BQ301" s="12"/>
      <c r="BR301" s="12"/>
      <c r="BS301" s="97"/>
      <c r="BT301" s="122"/>
      <c r="BU301" s="46"/>
      <c r="BV301" s="46"/>
      <c r="BW301" s="46"/>
      <c r="BX301" s="46"/>
      <c r="BY301" s="46"/>
      <c r="BZ301" s="46"/>
      <c r="CA301" s="46">
        <v>3</v>
      </c>
      <c r="CB301" s="46"/>
      <c r="CC301" s="139"/>
      <c r="CD301" s="186">
        <v>3</v>
      </c>
      <c r="CE301" s="41">
        <f t="shared" si="151"/>
        <v>1.2</v>
      </c>
      <c r="CF301" s="12">
        <v>3</v>
      </c>
      <c r="CG301" s="13">
        <v>3</v>
      </c>
    </row>
    <row r="302" spans="1:183" s="174" customFormat="1">
      <c r="A302" s="131">
        <v>6</v>
      </c>
      <c r="B302" s="225" t="s">
        <v>263</v>
      </c>
      <c r="C302" s="167" t="s">
        <v>47</v>
      </c>
      <c r="D302" s="163">
        <f t="shared" si="147"/>
        <v>75</v>
      </c>
      <c r="E302" s="37">
        <f t="shared" si="148"/>
        <v>30</v>
      </c>
      <c r="F302" s="126">
        <f t="shared" si="149"/>
        <v>10</v>
      </c>
      <c r="G302" s="93">
        <f t="shared" si="149"/>
        <v>0</v>
      </c>
      <c r="H302" s="93">
        <f t="shared" si="149"/>
        <v>12</v>
      </c>
      <c r="I302" s="93">
        <f t="shared" si="150"/>
        <v>6</v>
      </c>
      <c r="J302" s="93">
        <f t="shared" si="150"/>
        <v>2</v>
      </c>
      <c r="K302" s="134">
        <f t="shared" si="150"/>
        <v>45</v>
      </c>
      <c r="L302" s="96"/>
      <c r="M302" s="39"/>
      <c r="N302" s="39"/>
      <c r="O302" s="39"/>
      <c r="P302" s="39"/>
      <c r="Q302" s="40"/>
      <c r="R302" s="41"/>
      <c r="S302" s="12"/>
      <c r="T302" s="12"/>
      <c r="U302" s="12"/>
      <c r="V302" s="12"/>
      <c r="W302" s="97"/>
      <c r="X302" s="96"/>
      <c r="Y302" s="39"/>
      <c r="Z302" s="39"/>
      <c r="AA302" s="39"/>
      <c r="AB302" s="39"/>
      <c r="AC302" s="40"/>
      <c r="AD302" s="41"/>
      <c r="AE302" s="12"/>
      <c r="AF302" s="12"/>
      <c r="AG302" s="12"/>
      <c r="AH302" s="12"/>
      <c r="AI302" s="97"/>
      <c r="AJ302" s="96"/>
      <c r="AK302" s="39"/>
      <c r="AL302" s="39"/>
      <c r="AM302" s="39"/>
      <c r="AN302" s="39"/>
      <c r="AO302" s="40"/>
      <c r="AP302" s="41"/>
      <c r="AQ302" s="12"/>
      <c r="AR302" s="12"/>
      <c r="AS302" s="12"/>
      <c r="AT302" s="12"/>
      <c r="AU302" s="97"/>
      <c r="AV302" s="96"/>
      <c r="AW302" s="39"/>
      <c r="AX302" s="39"/>
      <c r="AY302" s="39"/>
      <c r="AZ302" s="39"/>
      <c r="BA302" s="40"/>
      <c r="BB302" s="41">
        <v>10</v>
      </c>
      <c r="BC302" s="12"/>
      <c r="BD302" s="12">
        <v>12</v>
      </c>
      <c r="BE302" s="12">
        <v>6</v>
      </c>
      <c r="BF302" s="12">
        <v>2</v>
      </c>
      <c r="BG302" s="97">
        <v>45</v>
      </c>
      <c r="BH302" s="96"/>
      <c r="BI302" s="39"/>
      <c r="BJ302" s="39"/>
      <c r="BK302" s="39"/>
      <c r="BL302" s="39"/>
      <c r="BM302" s="40"/>
      <c r="BN302" s="41"/>
      <c r="BO302" s="12"/>
      <c r="BP302" s="12"/>
      <c r="BQ302" s="12"/>
      <c r="BR302" s="12"/>
      <c r="BS302" s="97"/>
      <c r="BT302" s="122"/>
      <c r="BU302" s="46"/>
      <c r="BV302" s="46"/>
      <c r="BW302" s="46"/>
      <c r="BX302" s="46"/>
      <c r="BY302" s="46"/>
      <c r="BZ302" s="46"/>
      <c r="CA302" s="46">
        <v>3</v>
      </c>
      <c r="CB302" s="46"/>
      <c r="CC302" s="139"/>
      <c r="CD302" s="186">
        <v>3</v>
      </c>
      <c r="CE302" s="41">
        <f t="shared" si="151"/>
        <v>1.2</v>
      </c>
      <c r="CF302" s="12">
        <v>3</v>
      </c>
      <c r="CG302" s="13">
        <v>3</v>
      </c>
    </row>
    <row r="303" spans="1:183">
      <c r="A303" s="131">
        <v>7</v>
      </c>
      <c r="B303" s="189" t="s">
        <v>264</v>
      </c>
      <c r="C303" s="167" t="s">
        <v>47</v>
      </c>
      <c r="D303" s="163">
        <f t="shared" si="147"/>
        <v>150</v>
      </c>
      <c r="E303" s="37">
        <f t="shared" si="148"/>
        <v>38</v>
      </c>
      <c r="F303" s="126">
        <f t="shared" si="149"/>
        <v>10</v>
      </c>
      <c r="G303" s="93">
        <f t="shared" si="149"/>
        <v>0</v>
      </c>
      <c r="H303" s="93">
        <f t="shared" si="149"/>
        <v>20</v>
      </c>
      <c r="I303" s="93">
        <f t="shared" si="150"/>
        <v>6</v>
      </c>
      <c r="J303" s="93">
        <f t="shared" si="150"/>
        <v>2</v>
      </c>
      <c r="K303" s="134">
        <f t="shared" si="150"/>
        <v>112</v>
      </c>
      <c r="L303" s="96"/>
      <c r="M303" s="39"/>
      <c r="N303" s="39"/>
      <c r="O303" s="39"/>
      <c r="P303" s="39"/>
      <c r="Q303" s="40"/>
      <c r="R303" s="41"/>
      <c r="S303" s="12"/>
      <c r="T303" s="12"/>
      <c r="U303" s="12"/>
      <c r="V303" s="12"/>
      <c r="W303" s="97"/>
      <c r="X303" s="96"/>
      <c r="Y303" s="39"/>
      <c r="Z303" s="39"/>
      <c r="AA303" s="39"/>
      <c r="AB303" s="39"/>
      <c r="AC303" s="40"/>
      <c r="AD303" s="41"/>
      <c r="AE303" s="12"/>
      <c r="AF303" s="12"/>
      <c r="AG303" s="12"/>
      <c r="AH303" s="12"/>
      <c r="AI303" s="97"/>
      <c r="AJ303" s="96"/>
      <c r="AK303" s="39"/>
      <c r="AL303" s="39"/>
      <c r="AM303" s="39"/>
      <c r="AN303" s="39"/>
      <c r="AO303" s="40"/>
      <c r="AP303" s="41"/>
      <c r="AQ303" s="12"/>
      <c r="AR303" s="12"/>
      <c r="AS303" s="12"/>
      <c r="AT303" s="12"/>
      <c r="AU303" s="97"/>
      <c r="AV303" s="96"/>
      <c r="AW303" s="39"/>
      <c r="AX303" s="39"/>
      <c r="AY303" s="39"/>
      <c r="AZ303" s="39"/>
      <c r="BA303" s="40"/>
      <c r="BB303" s="41"/>
      <c r="BC303" s="12"/>
      <c r="BD303" s="12"/>
      <c r="BE303" s="12"/>
      <c r="BF303" s="12"/>
      <c r="BG303" s="97"/>
      <c r="BH303" s="96">
        <v>10</v>
      </c>
      <c r="BI303" s="39"/>
      <c r="BJ303" s="39">
        <v>20</v>
      </c>
      <c r="BK303" s="39">
        <v>6</v>
      </c>
      <c r="BL303" s="39">
        <v>2</v>
      </c>
      <c r="BM303" s="40">
        <v>112</v>
      </c>
      <c r="BN303" s="41"/>
      <c r="BO303" s="12"/>
      <c r="BP303" s="12"/>
      <c r="BQ303" s="12"/>
      <c r="BR303" s="12"/>
      <c r="BS303" s="97"/>
      <c r="BT303" s="122"/>
      <c r="BU303" s="46"/>
      <c r="BV303" s="46"/>
      <c r="BW303" s="46"/>
      <c r="BX303" s="46"/>
      <c r="BY303" s="46"/>
      <c r="BZ303" s="46"/>
      <c r="CA303" s="46"/>
      <c r="CB303" s="46">
        <v>6</v>
      </c>
      <c r="CC303" s="139"/>
      <c r="CD303" s="186">
        <v>6</v>
      </c>
      <c r="CE303" s="41">
        <f t="shared" si="151"/>
        <v>1.5</v>
      </c>
      <c r="CF303" s="12">
        <v>5</v>
      </c>
      <c r="CG303" s="13">
        <v>6</v>
      </c>
      <c r="CH303"/>
      <c r="CI303"/>
    </row>
    <row r="304" spans="1:183" ht="15" customHeight="1">
      <c r="A304" s="131">
        <v>8</v>
      </c>
      <c r="B304" s="187" t="s">
        <v>265</v>
      </c>
      <c r="C304" s="167" t="s">
        <v>47</v>
      </c>
      <c r="D304" s="163">
        <f t="shared" si="147"/>
        <v>125</v>
      </c>
      <c r="E304" s="37">
        <f t="shared" si="148"/>
        <v>38</v>
      </c>
      <c r="F304" s="126">
        <f t="shared" si="149"/>
        <v>10</v>
      </c>
      <c r="G304" s="93">
        <f t="shared" si="149"/>
        <v>0</v>
      </c>
      <c r="H304" s="93">
        <f t="shared" si="149"/>
        <v>20</v>
      </c>
      <c r="I304" s="93">
        <f t="shared" si="150"/>
        <v>6</v>
      </c>
      <c r="J304" s="93">
        <f t="shared" si="150"/>
        <v>2</v>
      </c>
      <c r="K304" s="134">
        <f t="shared" si="150"/>
        <v>87</v>
      </c>
      <c r="L304" s="96"/>
      <c r="M304" s="39"/>
      <c r="N304" s="39"/>
      <c r="O304" s="39"/>
      <c r="P304" s="39"/>
      <c r="Q304" s="40"/>
      <c r="R304" s="41"/>
      <c r="S304" s="12"/>
      <c r="T304" s="12"/>
      <c r="U304" s="12"/>
      <c r="V304" s="12"/>
      <c r="W304" s="97"/>
      <c r="X304" s="96"/>
      <c r="Y304" s="39"/>
      <c r="Z304" s="39"/>
      <c r="AA304" s="39"/>
      <c r="AB304" s="39"/>
      <c r="AC304" s="40"/>
      <c r="AD304" s="41"/>
      <c r="AE304" s="12"/>
      <c r="AF304" s="12"/>
      <c r="AG304" s="12"/>
      <c r="AH304" s="12"/>
      <c r="AI304" s="97"/>
      <c r="AJ304" s="96"/>
      <c r="AK304" s="39"/>
      <c r="AL304" s="39"/>
      <c r="AM304" s="39"/>
      <c r="AN304" s="39"/>
      <c r="AO304" s="40"/>
      <c r="AP304" s="41"/>
      <c r="AQ304" s="12"/>
      <c r="AR304" s="12"/>
      <c r="AS304" s="12"/>
      <c r="AT304" s="12"/>
      <c r="AU304" s="97"/>
      <c r="AV304" s="96"/>
      <c r="AW304" s="39"/>
      <c r="AX304" s="39"/>
      <c r="AY304" s="39"/>
      <c r="AZ304" s="39"/>
      <c r="BA304" s="40"/>
      <c r="BB304" s="41"/>
      <c r="BC304" s="12"/>
      <c r="BD304" s="12"/>
      <c r="BE304" s="12"/>
      <c r="BF304" s="12"/>
      <c r="BG304" s="97"/>
      <c r="BH304" s="96">
        <v>10</v>
      </c>
      <c r="BI304" s="39"/>
      <c r="BJ304" s="39">
        <v>20</v>
      </c>
      <c r="BK304" s="39">
        <v>6</v>
      </c>
      <c r="BL304" s="39">
        <v>2</v>
      </c>
      <c r="BM304" s="40">
        <v>87</v>
      </c>
      <c r="BN304" s="41"/>
      <c r="BO304" s="12"/>
      <c r="BP304" s="12"/>
      <c r="BQ304" s="12"/>
      <c r="BR304" s="12"/>
      <c r="BS304" s="97"/>
      <c r="BT304" s="122"/>
      <c r="BU304" s="46"/>
      <c r="BV304" s="46"/>
      <c r="BW304" s="46"/>
      <c r="BX304" s="46"/>
      <c r="BY304" s="46"/>
      <c r="BZ304" s="46"/>
      <c r="CA304" s="46"/>
      <c r="CB304" s="46">
        <v>5</v>
      </c>
      <c r="CC304" s="139"/>
      <c r="CD304" s="186">
        <v>5</v>
      </c>
      <c r="CE304" s="41">
        <f t="shared" si="151"/>
        <v>1.5</v>
      </c>
      <c r="CF304" s="12">
        <v>4</v>
      </c>
      <c r="CG304" s="13">
        <v>5</v>
      </c>
      <c r="CH304"/>
      <c r="CI304"/>
    </row>
    <row r="305" spans="1:183">
      <c r="A305" s="131">
        <v>9</v>
      </c>
      <c r="B305" s="206" t="s">
        <v>266</v>
      </c>
      <c r="C305" s="167" t="s">
        <v>47</v>
      </c>
      <c r="D305" s="163">
        <f t="shared" si="147"/>
        <v>100</v>
      </c>
      <c r="E305" s="37">
        <f t="shared" si="148"/>
        <v>23</v>
      </c>
      <c r="F305" s="126">
        <f t="shared" si="149"/>
        <v>0</v>
      </c>
      <c r="G305" s="93">
        <f t="shared" si="149"/>
        <v>0</v>
      </c>
      <c r="H305" s="93">
        <f t="shared" si="149"/>
        <v>20</v>
      </c>
      <c r="I305" s="93">
        <f t="shared" si="150"/>
        <v>2</v>
      </c>
      <c r="J305" s="93">
        <f t="shared" si="150"/>
        <v>1</v>
      </c>
      <c r="K305" s="134">
        <f t="shared" si="150"/>
        <v>77</v>
      </c>
      <c r="L305" s="96"/>
      <c r="M305" s="39"/>
      <c r="N305" s="39"/>
      <c r="O305" s="39"/>
      <c r="P305" s="39"/>
      <c r="Q305" s="40"/>
      <c r="R305" s="41"/>
      <c r="S305" s="12"/>
      <c r="T305" s="12"/>
      <c r="U305" s="12"/>
      <c r="V305" s="12"/>
      <c r="W305" s="97"/>
      <c r="X305" s="96"/>
      <c r="Y305" s="39"/>
      <c r="Z305" s="39"/>
      <c r="AA305" s="39"/>
      <c r="AB305" s="39"/>
      <c r="AC305" s="40"/>
      <c r="AD305" s="41"/>
      <c r="AE305" s="12"/>
      <c r="AF305" s="12"/>
      <c r="AG305" s="12"/>
      <c r="AH305" s="12"/>
      <c r="AI305" s="97"/>
      <c r="AJ305" s="96"/>
      <c r="AK305" s="39"/>
      <c r="AL305" s="39"/>
      <c r="AM305" s="39"/>
      <c r="AN305" s="39"/>
      <c r="AO305" s="40"/>
      <c r="AP305" s="41"/>
      <c r="AQ305" s="12"/>
      <c r="AR305" s="12"/>
      <c r="AS305" s="12"/>
      <c r="AT305" s="12"/>
      <c r="AU305" s="97"/>
      <c r="AV305" s="96"/>
      <c r="AW305" s="39"/>
      <c r="AX305" s="39"/>
      <c r="AY305" s="39"/>
      <c r="AZ305" s="39"/>
      <c r="BA305" s="40"/>
      <c r="BB305" s="41"/>
      <c r="BC305" s="12"/>
      <c r="BD305" s="12"/>
      <c r="BE305" s="12"/>
      <c r="BF305" s="12"/>
      <c r="BG305" s="97"/>
      <c r="BH305" s="96"/>
      <c r="BI305" s="39"/>
      <c r="BJ305" s="39">
        <v>20</v>
      </c>
      <c r="BK305" s="39">
        <v>2</v>
      </c>
      <c r="BL305" s="39">
        <v>1</v>
      </c>
      <c r="BM305" s="40">
        <v>77</v>
      </c>
      <c r="BN305" s="41"/>
      <c r="BO305" s="12"/>
      <c r="BP305" s="12"/>
      <c r="BQ305" s="12"/>
      <c r="BR305" s="12"/>
      <c r="BS305" s="97"/>
      <c r="BT305" s="122"/>
      <c r="BU305" s="46"/>
      <c r="BV305" s="46"/>
      <c r="BW305" s="46"/>
      <c r="BX305" s="46"/>
      <c r="BY305" s="46"/>
      <c r="BZ305" s="46"/>
      <c r="CA305" s="46"/>
      <c r="CB305" s="46">
        <v>4</v>
      </c>
      <c r="CC305" s="139"/>
      <c r="CD305" s="186">
        <v>4</v>
      </c>
      <c r="CE305" s="41">
        <f t="shared" si="151"/>
        <v>0.9</v>
      </c>
      <c r="CF305" s="12">
        <v>4</v>
      </c>
      <c r="CG305" s="13">
        <v>4</v>
      </c>
      <c r="CH305"/>
      <c r="CI305"/>
    </row>
    <row r="306" spans="1:183">
      <c r="A306" s="131">
        <v>10</v>
      </c>
      <c r="B306" s="208" t="s">
        <v>267</v>
      </c>
      <c r="C306" s="167" t="s">
        <v>47</v>
      </c>
      <c r="D306" s="163">
        <f t="shared" si="147"/>
        <v>100</v>
      </c>
      <c r="E306" s="37">
        <f t="shared" si="148"/>
        <v>38</v>
      </c>
      <c r="F306" s="126">
        <f>SUM(L306:L306,R306:R306,X306:X306,AD306:AD306,AJ306:AJ306,AP306:AP306,AV306:AV306,BB306:BB306,BH306:BH306,BN306:BN306)</f>
        <v>10</v>
      </c>
      <c r="G306" s="93">
        <f t="shared" si="149"/>
        <v>0</v>
      </c>
      <c r="H306" s="93">
        <f t="shared" si="149"/>
        <v>20</v>
      </c>
      <c r="I306" s="93">
        <f t="shared" si="150"/>
        <v>6</v>
      </c>
      <c r="J306" s="93">
        <f t="shared" si="150"/>
        <v>2</v>
      </c>
      <c r="K306" s="134">
        <f t="shared" si="150"/>
        <v>62</v>
      </c>
      <c r="L306" s="96"/>
      <c r="M306" s="39"/>
      <c r="N306" s="39"/>
      <c r="O306" s="39"/>
      <c r="P306" s="39"/>
      <c r="Q306" s="40"/>
      <c r="R306" s="41"/>
      <c r="S306" s="12"/>
      <c r="T306" s="12"/>
      <c r="U306" s="12"/>
      <c r="V306" s="12"/>
      <c r="W306" s="97"/>
      <c r="X306" s="96"/>
      <c r="Y306" s="39"/>
      <c r="Z306" s="39"/>
      <c r="AA306" s="39"/>
      <c r="AB306" s="39"/>
      <c r="AC306" s="40"/>
      <c r="AD306" s="41"/>
      <c r="AE306" s="12"/>
      <c r="AF306" s="12"/>
      <c r="AG306" s="12"/>
      <c r="AH306" s="12"/>
      <c r="AI306" s="97"/>
      <c r="AJ306" s="96"/>
      <c r="AK306" s="39"/>
      <c r="AL306" s="39"/>
      <c r="AM306" s="39"/>
      <c r="AN306" s="39"/>
      <c r="AO306" s="40"/>
      <c r="AP306" s="41"/>
      <c r="AQ306" s="12"/>
      <c r="AR306" s="12"/>
      <c r="AS306" s="12"/>
      <c r="AT306" s="12"/>
      <c r="AU306" s="97"/>
      <c r="AV306" s="96"/>
      <c r="AW306" s="39"/>
      <c r="AX306" s="39"/>
      <c r="AY306" s="39"/>
      <c r="AZ306" s="39"/>
      <c r="BA306" s="40"/>
      <c r="BB306" s="41"/>
      <c r="BC306" s="12"/>
      <c r="BD306" s="12"/>
      <c r="BE306" s="12"/>
      <c r="BF306" s="12"/>
      <c r="BG306" s="97"/>
      <c r="BH306" s="96"/>
      <c r="BI306" s="39"/>
      <c r="BJ306" s="39"/>
      <c r="BK306" s="39"/>
      <c r="BL306" s="39"/>
      <c r="BM306" s="40"/>
      <c r="BN306" s="41">
        <v>10</v>
      </c>
      <c r="BO306" s="12"/>
      <c r="BP306" s="12">
        <v>20</v>
      </c>
      <c r="BQ306" s="12">
        <v>6</v>
      </c>
      <c r="BR306" s="12">
        <v>2</v>
      </c>
      <c r="BS306" s="97">
        <v>62</v>
      </c>
      <c r="BT306" s="122"/>
      <c r="BU306" s="46"/>
      <c r="BV306" s="46"/>
      <c r="BW306" s="46"/>
      <c r="BX306" s="46"/>
      <c r="BY306" s="46"/>
      <c r="BZ306" s="46"/>
      <c r="CA306" s="46"/>
      <c r="CB306" s="46"/>
      <c r="CC306" s="139">
        <v>4</v>
      </c>
      <c r="CD306" s="186">
        <v>4</v>
      </c>
      <c r="CE306" s="41">
        <f t="shared" si="151"/>
        <v>1.5</v>
      </c>
      <c r="CF306" s="12">
        <v>3</v>
      </c>
      <c r="CG306" s="13">
        <v>4</v>
      </c>
      <c r="CH306"/>
      <c r="CI306"/>
    </row>
    <row r="307" spans="1:183">
      <c r="A307" s="131">
        <v>11</v>
      </c>
      <c r="B307" s="189" t="s">
        <v>258</v>
      </c>
      <c r="C307" s="167" t="s">
        <v>47</v>
      </c>
      <c r="D307" s="163">
        <f>SUM(F307:K307)</f>
        <v>150</v>
      </c>
      <c r="E307" s="37">
        <f t="shared" si="148"/>
        <v>38</v>
      </c>
      <c r="F307" s="126">
        <f>SUM(L307:L307,R307:R307,X307:X307,AD307:AD307,AJ307:AJ307,AP307:AP307,AV307:AV307,BB307:BB307,BH307:BH307,BN307:BN307)</f>
        <v>0</v>
      </c>
      <c r="G307" s="93">
        <f t="shared" si="149"/>
        <v>0</v>
      </c>
      <c r="H307" s="93">
        <f t="shared" si="149"/>
        <v>30</v>
      </c>
      <c r="I307" s="93">
        <f t="shared" si="150"/>
        <v>6</v>
      </c>
      <c r="J307" s="93">
        <f t="shared" si="150"/>
        <v>2</v>
      </c>
      <c r="K307" s="134">
        <f t="shared" si="150"/>
        <v>112</v>
      </c>
      <c r="L307" s="96"/>
      <c r="M307" s="39"/>
      <c r="N307" s="39"/>
      <c r="O307" s="39"/>
      <c r="P307" s="39"/>
      <c r="Q307" s="40"/>
      <c r="R307" s="41"/>
      <c r="S307" s="12"/>
      <c r="T307" s="12"/>
      <c r="U307" s="12"/>
      <c r="V307" s="12"/>
      <c r="W307" s="97"/>
      <c r="X307" s="96"/>
      <c r="Y307" s="39"/>
      <c r="Z307" s="39"/>
      <c r="AA307" s="39"/>
      <c r="AB307" s="39"/>
      <c r="AC307" s="40"/>
      <c r="AD307" s="41"/>
      <c r="AE307" s="12"/>
      <c r="AF307" s="12"/>
      <c r="AG307" s="12"/>
      <c r="AH307" s="12"/>
      <c r="AI307" s="97"/>
      <c r="AJ307" s="96"/>
      <c r="AK307" s="39"/>
      <c r="AL307" s="39"/>
      <c r="AM307" s="39"/>
      <c r="AN307" s="39"/>
      <c r="AO307" s="40"/>
      <c r="AP307" s="41"/>
      <c r="AQ307" s="12"/>
      <c r="AR307" s="12"/>
      <c r="AS307" s="12"/>
      <c r="AT307" s="12"/>
      <c r="AU307" s="97"/>
      <c r="AV307" s="96"/>
      <c r="AW307" s="39"/>
      <c r="AX307" s="39"/>
      <c r="AY307" s="39"/>
      <c r="AZ307" s="39"/>
      <c r="BA307" s="40"/>
      <c r="BB307" s="41"/>
      <c r="BC307" s="12"/>
      <c r="BD307" s="12"/>
      <c r="BE307" s="12"/>
      <c r="BF307" s="12"/>
      <c r="BG307" s="97"/>
      <c r="BH307" s="96"/>
      <c r="BI307" s="39"/>
      <c r="BJ307" s="39"/>
      <c r="BK307" s="39"/>
      <c r="BL307" s="39"/>
      <c r="BM307" s="40"/>
      <c r="BN307" s="41">
        <v>0</v>
      </c>
      <c r="BO307" s="12"/>
      <c r="BP307" s="12">
        <v>30</v>
      </c>
      <c r="BQ307" s="12">
        <v>6</v>
      </c>
      <c r="BR307" s="12">
        <v>2</v>
      </c>
      <c r="BS307" s="97">
        <v>112</v>
      </c>
      <c r="BT307" s="122"/>
      <c r="BU307" s="46"/>
      <c r="BV307" s="46"/>
      <c r="BW307" s="46"/>
      <c r="BX307" s="46"/>
      <c r="BY307" s="46"/>
      <c r="BZ307" s="46"/>
      <c r="CA307" s="46"/>
      <c r="CB307" s="46"/>
      <c r="CC307" s="139">
        <v>6</v>
      </c>
      <c r="CD307" s="186">
        <v>6</v>
      </c>
      <c r="CE307" s="41">
        <f t="shared" si="151"/>
        <v>1.5</v>
      </c>
      <c r="CF307" s="12">
        <v>5</v>
      </c>
      <c r="CG307" s="13">
        <v>6</v>
      </c>
      <c r="CH307"/>
      <c r="CI307"/>
    </row>
    <row r="308" spans="1:183" ht="15.95" thickBot="1">
      <c r="A308" s="143">
        <v>12</v>
      </c>
      <c r="B308" s="210" t="s">
        <v>134</v>
      </c>
      <c r="C308" s="168" t="s">
        <v>47</v>
      </c>
      <c r="D308" s="164">
        <f>SUM(F308:K308)</f>
        <v>175</v>
      </c>
      <c r="E308" s="66">
        <f>SUM(F308:J308)</f>
        <v>38</v>
      </c>
      <c r="F308" s="140">
        <f>SUM(L308:L308,R308:R308,X308:X308,AD308:AD308,AJ308:AJ308,AP308:AP308,AV308:AV308,BB308:BB308,BH308:BH308,BN308:BN308)</f>
        <v>0</v>
      </c>
      <c r="G308" s="141">
        <f>SUM(M308:M308,S308:S308,Y308:Y308,AE308:AE308,AK308:AK308,AQ308:AQ308,AW308:AW308,BC308:BC308,BI308:BI308,BO308:BO308)</f>
        <v>0</v>
      </c>
      <c r="H308" s="141">
        <f t="shared" si="149"/>
        <v>30</v>
      </c>
      <c r="I308" s="141">
        <f>SUM(O308:O308,U308:U308,AA308:AA308,AG308:AG308,AM308:AM308,AS308:AS308,AY308:AY308,BE308:BE308,BK308:BK308,BQ308:BQ308)</f>
        <v>6</v>
      </c>
      <c r="J308" s="141">
        <f>SUM(P308:P308,V308:V308,AB308:AB308,AH308:AH308,AN308:AN308,AT308:AT308,AZ308:AZ308,BF308:BF308,BL308:BL308,BR308:BR308)</f>
        <v>2</v>
      </c>
      <c r="K308" s="142">
        <f>SUM(Q308:Q308,W308:W308,AC308:AC308,AI308:AI308,AO308:AO308,AU308:AU308,BA308:BA308,BG308:BG308,BM308:BM308,BS308:BS308)</f>
        <v>137</v>
      </c>
      <c r="L308" s="67"/>
      <c r="M308" s="49"/>
      <c r="N308" s="49"/>
      <c r="O308" s="49"/>
      <c r="P308" s="49"/>
      <c r="Q308" s="50"/>
      <c r="R308" s="52"/>
      <c r="S308" s="10"/>
      <c r="T308" s="10"/>
      <c r="U308" s="10"/>
      <c r="V308" s="10"/>
      <c r="W308" s="151"/>
      <c r="X308" s="67"/>
      <c r="Y308" s="49"/>
      <c r="Z308" s="49"/>
      <c r="AA308" s="49"/>
      <c r="AB308" s="49"/>
      <c r="AC308" s="50"/>
      <c r="AD308" s="52"/>
      <c r="AE308" s="10"/>
      <c r="AF308" s="10"/>
      <c r="AG308" s="10"/>
      <c r="AH308" s="10"/>
      <c r="AI308" s="151"/>
      <c r="AJ308" s="67"/>
      <c r="AK308" s="49"/>
      <c r="AL308" s="49"/>
      <c r="AM308" s="49"/>
      <c r="AN308" s="49"/>
      <c r="AO308" s="50"/>
      <c r="AP308" s="52"/>
      <c r="AQ308" s="10"/>
      <c r="AR308" s="10"/>
      <c r="AS308" s="10"/>
      <c r="AT308" s="10"/>
      <c r="AU308" s="151"/>
      <c r="AV308" s="67"/>
      <c r="AW308" s="49"/>
      <c r="AX308" s="49"/>
      <c r="AY308" s="49"/>
      <c r="AZ308" s="49"/>
      <c r="BA308" s="50"/>
      <c r="BB308" s="52"/>
      <c r="BC308" s="10"/>
      <c r="BD308" s="10"/>
      <c r="BE308" s="10"/>
      <c r="BF308" s="10"/>
      <c r="BG308" s="151"/>
      <c r="BH308" s="67"/>
      <c r="BI308" s="49"/>
      <c r="BJ308" s="49"/>
      <c r="BK308" s="49"/>
      <c r="BL308" s="49"/>
      <c r="BM308" s="50"/>
      <c r="BN308" s="52">
        <v>0</v>
      </c>
      <c r="BO308" s="10"/>
      <c r="BP308" s="10">
        <v>30</v>
      </c>
      <c r="BQ308" s="10">
        <v>6</v>
      </c>
      <c r="BR308" s="10">
        <v>2</v>
      </c>
      <c r="BS308" s="151">
        <v>137</v>
      </c>
      <c r="BT308" s="70"/>
      <c r="BU308" s="63"/>
      <c r="BV308" s="63"/>
      <c r="BW308" s="63"/>
      <c r="BX308" s="63"/>
      <c r="BY308" s="63"/>
      <c r="BZ308" s="63"/>
      <c r="CA308" s="63"/>
      <c r="CB308" s="63"/>
      <c r="CC308" s="156">
        <v>7</v>
      </c>
      <c r="CD308" s="192">
        <v>7</v>
      </c>
      <c r="CE308" s="62">
        <f>ROUND(E308/25,1)</f>
        <v>1.5</v>
      </c>
      <c r="CF308" s="16">
        <v>6</v>
      </c>
      <c r="CG308" s="17">
        <v>7</v>
      </c>
      <c r="CH308"/>
      <c r="CI308"/>
    </row>
    <row r="309" spans="1:183" ht="15.95" customHeight="1" thickBot="1">
      <c r="A309" s="2"/>
      <c r="B309" s="128" t="s">
        <v>52</v>
      </c>
      <c r="C309" s="88"/>
      <c r="D309" s="165">
        <f t="shared" ref="D309:BO309" si="152">SUM(D297:D308)</f>
        <v>1400</v>
      </c>
      <c r="E309" s="53">
        <f t="shared" si="152"/>
        <v>417</v>
      </c>
      <c r="F309" s="88">
        <f t="shared" si="152"/>
        <v>90</v>
      </c>
      <c r="G309" s="89">
        <f t="shared" si="152"/>
        <v>0</v>
      </c>
      <c r="H309" s="89">
        <f t="shared" si="152"/>
        <v>236</v>
      </c>
      <c r="I309" s="89">
        <f t="shared" si="152"/>
        <v>68</v>
      </c>
      <c r="J309" s="89">
        <f t="shared" si="152"/>
        <v>23</v>
      </c>
      <c r="K309" s="68">
        <f t="shared" si="152"/>
        <v>983</v>
      </c>
      <c r="L309" s="149">
        <f t="shared" si="152"/>
        <v>0</v>
      </c>
      <c r="M309" s="150">
        <f t="shared" si="152"/>
        <v>0</v>
      </c>
      <c r="N309" s="150">
        <f t="shared" si="152"/>
        <v>0</v>
      </c>
      <c r="O309" s="150">
        <f t="shared" si="152"/>
        <v>0</v>
      </c>
      <c r="P309" s="150">
        <f t="shared" si="152"/>
        <v>0</v>
      </c>
      <c r="Q309" s="148">
        <f t="shared" si="152"/>
        <v>0</v>
      </c>
      <c r="R309" s="98">
        <f t="shared" si="152"/>
        <v>0</v>
      </c>
      <c r="S309" s="90">
        <f t="shared" si="152"/>
        <v>0</v>
      </c>
      <c r="T309" s="90">
        <f t="shared" si="152"/>
        <v>0</v>
      </c>
      <c r="U309" s="90">
        <f t="shared" si="152"/>
        <v>0</v>
      </c>
      <c r="V309" s="90">
        <f t="shared" si="152"/>
        <v>0</v>
      </c>
      <c r="W309" s="74">
        <f t="shared" si="152"/>
        <v>0</v>
      </c>
      <c r="X309" s="149">
        <f t="shared" si="152"/>
        <v>0</v>
      </c>
      <c r="Y309" s="150">
        <f t="shared" si="152"/>
        <v>0</v>
      </c>
      <c r="Z309" s="150">
        <f t="shared" si="152"/>
        <v>0</v>
      </c>
      <c r="AA309" s="150">
        <f t="shared" si="152"/>
        <v>0</v>
      </c>
      <c r="AB309" s="150">
        <f t="shared" si="152"/>
        <v>0</v>
      </c>
      <c r="AC309" s="148">
        <f t="shared" si="152"/>
        <v>0</v>
      </c>
      <c r="AD309" s="98">
        <f t="shared" si="152"/>
        <v>0</v>
      </c>
      <c r="AE309" s="90">
        <f t="shared" si="152"/>
        <v>0</v>
      </c>
      <c r="AF309" s="90">
        <f t="shared" si="152"/>
        <v>0</v>
      </c>
      <c r="AG309" s="90">
        <f t="shared" si="152"/>
        <v>0</v>
      </c>
      <c r="AH309" s="90">
        <f t="shared" si="152"/>
        <v>0</v>
      </c>
      <c r="AI309" s="74">
        <f t="shared" si="152"/>
        <v>0</v>
      </c>
      <c r="AJ309" s="149">
        <f t="shared" si="152"/>
        <v>0</v>
      </c>
      <c r="AK309" s="150">
        <f t="shared" si="152"/>
        <v>0</v>
      </c>
      <c r="AL309" s="150">
        <f t="shared" si="152"/>
        <v>0</v>
      </c>
      <c r="AM309" s="150">
        <f t="shared" si="152"/>
        <v>0</v>
      </c>
      <c r="AN309" s="150">
        <f t="shared" si="152"/>
        <v>0</v>
      </c>
      <c r="AO309" s="148">
        <f t="shared" si="152"/>
        <v>0</v>
      </c>
      <c r="AP309" s="98">
        <f t="shared" si="152"/>
        <v>0</v>
      </c>
      <c r="AQ309" s="90">
        <f t="shared" si="152"/>
        <v>0</v>
      </c>
      <c r="AR309" s="90">
        <f t="shared" si="152"/>
        <v>0</v>
      </c>
      <c r="AS309" s="90">
        <f t="shared" si="152"/>
        <v>0</v>
      </c>
      <c r="AT309" s="90">
        <f t="shared" si="152"/>
        <v>0</v>
      </c>
      <c r="AU309" s="74">
        <f t="shared" si="152"/>
        <v>0</v>
      </c>
      <c r="AV309" s="149">
        <f t="shared" si="152"/>
        <v>30</v>
      </c>
      <c r="AW309" s="150">
        <f t="shared" si="152"/>
        <v>0</v>
      </c>
      <c r="AX309" s="150">
        <f t="shared" si="152"/>
        <v>60</v>
      </c>
      <c r="AY309" s="150">
        <f t="shared" si="152"/>
        <v>18</v>
      </c>
      <c r="AZ309" s="150">
        <f t="shared" si="152"/>
        <v>6</v>
      </c>
      <c r="BA309" s="148">
        <f t="shared" si="152"/>
        <v>261</v>
      </c>
      <c r="BB309" s="98">
        <f t="shared" si="152"/>
        <v>30</v>
      </c>
      <c r="BC309" s="90">
        <f t="shared" si="152"/>
        <v>0</v>
      </c>
      <c r="BD309" s="90">
        <f t="shared" si="152"/>
        <v>36</v>
      </c>
      <c r="BE309" s="90">
        <f t="shared" si="152"/>
        <v>18</v>
      </c>
      <c r="BF309" s="90">
        <f t="shared" si="152"/>
        <v>6</v>
      </c>
      <c r="BG309" s="74">
        <f t="shared" si="152"/>
        <v>135</v>
      </c>
      <c r="BH309" s="149">
        <f t="shared" si="152"/>
        <v>20</v>
      </c>
      <c r="BI309" s="150">
        <f t="shared" si="152"/>
        <v>0</v>
      </c>
      <c r="BJ309" s="150">
        <f t="shared" si="152"/>
        <v>60</v>
      </c>
      <c r="BK309" s="150">
        <f t="shared" si="152"/>
        <v>14</v>
      </c>
      <c r="BL309" s="150">
        <f t="shared" si="152"/>
        <v>5</v>
      </c>
      <c r="BM309" s="148">
        <f t="shared" si="152"/>
        <v>276</v>
      </c>
      <c r="BN309" s="98">
        <f t="shared" si="152"/>
        <v>10</v>
      </c>
      <c r="BO309" s="90">
        <f t="shared" si="152"/>
        <v>0</v>
      </c>
      <c r="BP309" s="90">
        <f t="shared" ref="BP309:BS309" si="153">SUM(BP297:BP308)</f>
        <v>80</v>
      </c>
      <c r="BQ309" s="90">
        <f t="shared" si="153"/>
        <v>18</v>
      </c>
      <c r="BR309" s="90">
        <f t="shared" si="153"/>
        <v>6</v>
      </c>
      <c r="BS309" s="91">
        <f t="shared" si="153"/>
        <v>311</v>
      </c>
      <c r="BT309" s="293"/>
      <c r="BU309" s="294"/>
      <c r="BV309" s="294"/>
      <c r="BW309" s="294"/>
      <c r="BX309" s="294"/>
      <c r="BY309" s="294"/>
      <c r="BZ309" s="294"/>
      <c r="CA309" s="294"/>
      <c r="CB309" s="294"/>
      <c r="CC309" s="294"/>
      <c r="CD309" s="294"/>
      <c r="CE309" s="294"/>
      <c r="CF309" s="294"/>
      <c r="CG309" s="295"/>
    </row>
    <row r="310" spans="1:183" s="4" customFormat="1" ht="15.95" customHeight="1" thickBot="1">
      <c r="A310" s="276" t="s">
        <v>268</v>
      </c>
      <c r="B310" s="277"/>
      <c r="C310" s="278"/>
      <c r="D310" s="278"/>
      <c r="E310" s="278"/>
      <c r="F310" s="278"/>
      <c r="G310" s="278"/>
      <c r="H310" s="278"/>
      <c r="I310" s="278"/>
      <c r="J310" s="278"/>
      <c r="K310" s="278"/>
      <c r="L310" s="278"/>
      <c r="M310" s="278"/>
      <c r="N310" s="278"/>
      <c r="O310" s="278"/>
      <c r="P310" s="278"/>
      <c r="Q310" s="278"/>
      <c r="R310" s="278"/>
      <c r="S310" s="278"/>
      <c r="T310" s="278"/>
      <c r="U310" s="278"/>
      <c r="V310" s="278"/>
      <c r="W310" s="278"/>
      <c r="X310" s="278"/>
      <c r="Y310" s="278"/>
      <c r="Z310" s="278"/>
      <c r="AA310" s="278"/>
      <c r="AB310" s="278"/>
      <c r="AC310" s="278"/>
      <c r="AD310" s="278"/>
      <c r="AE310" s="278"/>
      <c r="AF310" s="278"/>
      <c r="AG310" s="278"/>
      <c r="AH310" s="278"/>
      <c r="AI310" s="278"/>
      <c r="AJ310" s="278"/>
      <c r="AK310" s="278"/>
      <c r="AL310" s="278"/>
      <c r="AM310" s="278"/>
      <c r="AN310" s="278"/>
      <c r="AO310" s="278"/>
      <c r="AP310" s="278"/>
      <c r="AQ310" s="278"/>
      <c r="AR310" s="278"/>
      <c r="AS310" s="278"/>
      <c r="AT310" s="278"/>
      <c r="AU310" s="278"/>
      <c r="AV310" s="278"/>
      <c r="AW310" s="278"/>
      <c r="AX310" s="278"/>
      <c r="AY310" s="278"/>
      <c r="AZ310" s="278"/>
      <c r="BA310" s="278"/>
      <c r="BB310" s="278"/>
      <c r="BC310" s="278"/>
      <c r="BD310" s="278"/>
      <c r="BE310" s="278"/>
      <c r="BF310" s="278"/>
      <c r="BG310" s="278"/>
      <c r="BH310" s="278"/>
      <c r="BI310" s="278"/>
      <c r="BJ310" s="278"/>
      <c r="BK310" s="278"/>
      <c r="BL310" s="278"/>
      <c r="BM310" s="278"/>
      <c r="BN310" s="278"/>
      <c r="BO310" s="278"/>
      <c r="BP310" s="278"/>
      <c r="BQ310" s="278"/>
      <c r="BR310" s="278"/>
      <c r="BS310" s="279"/>
      <c r="BT310" s="296"/>
      <c r="BU310" s="297"/>
      <c r="BV310" s="297"/>
      <c r="BW310" s="297"/>
      <c r="BX310" s="297"/>
      <c r="BY310" s="297"/>
      <c r="BZ310" s="297"/>
      <c r="CA310" s="297"/>
      <c r="CB310" s="297"/>
      <c r="CC310" s="297"/>
      <c r="CD310" s="297"/>
      <c r="CE310" s="297"/>
      <c r="CF310" s="297"/>
      <c r="CG310" s="298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</row>
    <row r="311" spans="1:183" s="4" customFormat="1">
      <c r="A311" s="130">
        <v>1</v>
      </c>
      <c r="B311" s="194" t="s">
        <v>159</v>
      </c>
      <c r="C311" s="166" t="s">
        <v>47</v>
      </c>
      <c r="D311" s="162">
        <f t="shared" ref="D311:D320" si="154">SUM(F311:K311)</f>
        <v>150</v>
      </c>
      <c r="E311" s="54">
        <f t="shared" ref="E311:E321" si="155">SUM(F311:J311)</f>
        <v>38</v>
      </c>
      <c r="F311" s="125">
        <f t="shared" ref="F311:H322" si="156">SUM(L311:L311,R311:R311,X311:X311,AD311:AD311,AJ311:AJ311,AP311:AP311,AV311:AV311,BB311:BB311,BH311:BH311,BN311:BN311)</f>
        <v>10</v>
      </c>
      <c r="G311" s="108">
        <f t="shared" si="156"/>
        <v>0</v>
      </c>
      <c r="H311" s="108">
        <f>SUM(N311:N311,T311:T311,Z311:Z311,AF311:AF311,AL311:AL311,AR311:AR311,AX311:AX311,BD311:BD311,BJ311:BJ311,BP311:BP311)</f>
        <v>20</v>
      </c>
      <c r="I311" s="108">
        <f t="shared" ref="I311:K321" si="157">SUM(O311:O311,U311:U311,AA311:AA311,AG311:AG311,AM311:AM311,AS311:AS311,AY311:AY311,BE311:BE311,BK311:BK311,BQ311:BQ311)</f>
        <v>6</v>
      </c>
      <c r="J311" s="108">
        <f t="shared" si="157"/>
        <v>2</v>
      </c>
      <c r="K311" s="133">
        <f t="shared" si="157"/>
        <v>112</v>
      </c>
      <c r="L311" s="95"/>
      <c r="M311" s="55"/>
      <c r="N311" s="55"/>
      <c r="O311" s="55"/>
      <c r="P311" s="55"/>
      <c r="Q311" s="56"/>
      <c r="R311" s="57"/>
      <c r="S311" s="14"/>
      <c r="T311" s="14"/>
      <c r="U311" s="14"/>
      <c r="V311" s="14"/>
      <c r="W311" s="102"/>
      <c r="X311" s="95"/>
      <c r="Y311" s="55"/>
      <c r="Z311" s="55"/>
      <c r="AA311" s="55"/>
      <c r="AB311" s="55"/>
      <c r="AC311" s="56"/>
      <c r="AD311" s="57"/>
      <c r="AE311" s="14"/>
      <c r="AF311" s="14"/>
      <c r="AG311" s="14"/>
      <c r="AH311" s="14"/>
      <c r="AI311" s="102"/>
      <c r="AJ311" s="95"/>
      <c r="AK311" s="55"/>
      <c r="AL311" s="55"/>
      <c r="AM311" s="55"/>
      <c r="AN311" s="55"/>
      <c r="AO311" s="56"/>
      <c r="AP311" s="57"/>
      <c r="AQ311" s="14"/>
      <c r="AR311" s="14"/>
      <c r="AS311" s="14"/>
      <c r="AT311" s="14"/>
      <c r="AU311" s="102"/>
      <c r="AV311" s="95">
        <v>10</v>
      </c>
      <c r="AW311" s="55"/>
      <c r="AX311" s="55">
        <v>20</v>
      </c>
      <c r="AY311" s="55">
        <v>6</v>
      </c>
      <c r="AZ311" s="55">
        <v>2</v>
      </c>
      <c r="BA311" s="56">
        <v>112</v>
      </c>
      <c r="BB311" s="57"/>
      <c r="BC311" s="14"/>
      <c r="BD311" s="14"/>
      <c r="BE311" s="14"/>
      <c r="BF311" s="14"/>
      <c r="BG311" s="102"/>
      <c r="BH311" s="95"/>
      <c r="BI311" s="55"/>
      <c r="BJ311" s="55"/>
      <c r="BK311" s="55"/>
      <c r="BL311" s="55"/>
      <c r="BM311" s="56"/>
      <c r="BN311" s="57"/>
      <c r="BO311" s="14"/>
      <c r="BP311" s="14"/>
      <c r="BQ311" s="14"/>
      <c r="BR311" s="14"/>
      <c r="BS311" s="102"/>
      <c r="BT311" s="137"/>
      <c r="BU311" s="58"/>
      <c r="BV311" s="58"/>
      <c r="BW311" s="58"/>
      <c r="BX311" s="58"/>
      <c r="BY311" s="58"/>
      <c r="BZ311" s="58">
        <v>6</v>
      </c>
      <c r="CA311" s="58"/>
      <c r="CB311" s="58"/>
      <c r="CC311" s="138"/>
      <c r="CD311" s="191">
        <v>6</v>
      </c>
      <c r="CE311" s="57">
        <f>ROUND(E311/25,1)</f>
        <v>1.5</v>
      </c>
      <c r="CF311" s="14">
        <v>4</v>
      </c>
      <c r="CG311" s="15">
        <v>6</v>
      </c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</row>
    <row r="312" spans="1:183" ht="15.6" customHeight="1">
      <c r="A312" s="131">
        <v>2</v>
      </c>
      <c r="B312" s="189" t="s">
        <v>149</v>
      </c>
      <c r="C312" s="167" t="s">
        <v>47</v>
      </c>
      <c r="D312" s="163">
        <f t="shared" si="154"/>
        <v>125</v>
      </c>
      <c r="E312" s="37">
        <f t="shared" si="155"/>
        <v>38</v>
      </c>
      <c r="F312" s="126">
        <f t="shared" si="156"/>
        <v>10</v>
      </c>
      <c r="G312" s="93">
        <f t="shared" si="156"/>
        <v>0</v>
      </c>
      <c r="H312" s="93">
        <f t="shared" si="156"/>
        <v>20</v>
      </c>
      <c r="I312" s="93">
        <f t="shared" si="157"/>
        <v>6</v>
      </c>
      <c r="J312" s="93">
        <f t="shared" si="157"/>
        <v>2</v>
      </c>
      <c r="K312" s="134">
        <f t="shared" si="157"/>
        <v>87</v>
      </c>
      <c r="L312" s="96"/>
      <c r="M312" s="39"/>
      <c r="N312" s="39"/>
      <c r="O312" s="39"/>
      <c r="P312" s="39"/>
      <c r="Q312" s="40"/>
      <c r="R312" s="41"/>
      <c r="S312" s="12"/>
      <c r="T312" s="12"/>
      <c r="U312" s="12"/>
      <c r="V312" s="12"/>
      <c r="W312" s="97"/>
      <c r="X312" s="96"/>
      <c r="Y312" s="39"/>
      <c r="Z312" s="39"/>
      <c r="AA312" s="39"/>
      <c r="AB312" s="39"/>
      <c r="AC312" s="40"/>
      <c r="AD312" s="41"/>
      <c r="AE312" s="12"/>
      <c r="AF312" s="12"/>
      <c r="AG312" s="12"/>
      <c r="AH312" s="12"/>
      <c r="AI312" s="97"/>
      <c r="AJ312" s="96"/>
      <c r="AK312" s="39"/>
      <c r="AL312" s="39"/>
      <c r="AM312" s="39"/>
      <c r="AN312" s="39"/>
      <c r="AO312" s="40"/>
      <c r="AP312" s="41"/>
      <c r="AQ312" s="12"/>
      <c r="AR312" s="12"/>
      <c r="AS312" s="12"/>
      <c r="AT312" s="12"/>
      <c r="AU312" s="97"/>
      <c r="AV312" s="96">
        <v>10</v>
      </c>
      <c r="AW312" s="39"/>
      <c r="AX312" s="39">
        <v>20</v>
      </c>
      <c r="AY312" s="39">
        <v>6</v>
      </c>
      <c r="AZ312" s="39">
        <v>2</v>
      </c>
      <c r="BA312" s="40">
        <v>87</v>
      </c>
      <c r="BB312" s="41"/>
      <c r="BC312" s="12"/>
      <c r="BD312" s="12"/>
      <c r="BE312" s="12"/>
      <c r="BF312" s="12"/>
      <c r="BG312" s="97"/>
      <c r="BH312" s="96"/>
      <c r="BI312" s="39"/>
      <c r="BJ312" s="39"/>
      <c r="BK312" s="39"/>
      <c r="BL312" s="39"/>
      <c r="BM312" s="40"/>
      <c r="BN312" s="41"/>
      <c r="BO312" s="12"/>
      <c r="BP312" s="12"/>
      <c r="BQ312" s="12"/>
      <c r="BR312" s="12"/>
      <c r="BS312" s="97"/>
      <c r="BT312" s="122"/>
      <c r="BU312" s="46"/>
      <c r="BV312" s="46"/>
      <c r="BW312" s="46"/>
      <c r="BX312" s="46"/>
      <c r="BY312" s="46"/>
      <c r="BZ312" s="46">
        <v>5</v>
      </c>
      <c r="CA312" s="46"/>
      <c r="CB312" s="46"/>
      <c r="CC312" s="139"/>
      <c r="CD312" s="186">
        <v>5</v>
      </c>
      <c r="CE312" s="41">
        <f t="shared" ref="CE312:CE321" si="158">ROUND(E312/25,1)</f>
        <v>1.5</v>
      </c>
      <c r="CF312" s="12">
        <v>4</v>
      </c>
      <c r="CG312" s="13">
        <v>5</v>
      </c>
      <c r="CH312"/>
      <c r="CI312"/>
    </row>
    <row r="313" spans="1:183">
      <c r="A313" s="131">
        <v>3</v>
      </c>
      <c r="B313" s="206" t="s">
        <v>251</v>
      </c>
      <c r="C313" s="167" t="s">
        <v>47</v>
      </c>
      <c r="D313" s="163">
        <f t="shared" si="154"/>
        <v>100</v>
      </c>
      <c r="E313" s="37">
        <f t="shared" si="155"/>
        <v>38</v>
      </c>
      <c r="F313" s="126">
        <f t="shared" si="156"/>
        <v>10</v>
      </c>
      <c r="G313" s="93">
        <f t="shared" si="156"/>
        <v>0</v>
      </c>
      <c r="H313" s="93">
        <f t="shared" si="156"/>
        <v>20</v>
      </c>
      <c r="I313" s="93">
        <f t="shared" si="157"/>
        <v>6</v>
      </c>
      <c r="J313" s="93">
        <f t="shared" si="157"/>
        <v>2</v>
      </c>
      <c r="K313" s="134">
        <f t="shared" si="157"/>
        <v>62</v>
      </c>
      <c r="L313" s="96"/>
      <c r="M313" s="39"/>
      <c r="N313" s="39"/>
      <c r="O313" s="39"/>
      <c r="P313" s="39"/>
      <c r="Q313" s="40"/>
      <c r="R313" s="41"/>
      <c r="S313" s="12"/>
      <c r="T313" s="12"/>
      <c r="U313" s="12"/>
      <c r="V313" s="12"/>
      <c r="W313" s="97"/>
      <c r="X313" s="96"/>
      <c r="Y313" s="39"/>
      <c r="Z313" s="39"/>
      <c r="AA313" s="39"/>
      <c r="AB313" s="39"/>
      <c r="AC313" s="40"/>
      <c r="AD313" s="41"/>
      <c r="AE313" s="12"/>
      <c r="AF313" s="12"/>
      <c r="AG313" s="12"/>
      <c r="AH313" s="12"/>
      <c r="AI313" s="97"/>
      <c r="AJ313" s="96"/>
      <c r="AK313" s="39"/>
      <c r="AL313" s="39"/>
      <c r="AM313" s="39"/>
      <c r="AN313" s="39"/>
      <c r="AO313" s="40"/>
      <c r="AP313" s="41"/>
      <c r="AQ313" s="12"/>
      <c r="AR313" s="12"/>
      <c r="AS313" s="12"/>
      <c r="AT313" s="12"/>
      <c r="AU313" s="97"/>
      <c r="AV313" s="96">
        <v>10</v>
      </c>
      <c r="AW313" s="39"/>
      <c r="AX313" s="39">
        <v>20</v>
      </c>
      <c r="AY313" s="39">
        <v>6</v>
      </c>
      <c r="AZ313" s="39">
        <v>2</v>
      </c>
      <c r="BA313" s="40">
        <v>62</v>
      </c>
      <c r="BB313" s="41"/>
      <c r="BC313" s="12"/>
      <c r="BD313" s="12"/>
      <c r="BE313" s="12"/>
      <c r="BF313" s="12"/>
      <c r="BG313" s="97"/>
      <c r="BH313" s="96"/>
      <c r="BI313" s="39"/>
      <c r="BJ313" s="39"/>
      <c r="BK313" s="39"/>
      <c r="BL313" s="39"/>
      <c r="BM313" s="40"/>
      <c r="BN313" s="41"/>
      <c r="BO313" s="12"/>
      <c r="BP313" s="12"/>
      <c r="BQ313" s="12"/>
      <c r="BR313" s="12"/>
      <c r="BS313" s="97"/>
      <c r="BT313" s="122"/>
      <c r="BU313" s="46"/>
      <c r="BV313" s="46"/>
      <c r="BW313" s="46"/>
      <c r="BX313" s="46"/>
      <c r="BY313" s="46"/>
      <c r="BZ313" s="46">
        <v>4</v>
      </c>
      <c r="CA313" s="46"/>
      <c r="CB313" s="46"/>
      <c r="CC313" s="139"/>
      <c r="CD313" s="186">
        <v>4</v>
      </c>
      <c r="CE313" s="41">
        <f t="shared" si="158"/>
        <v>1.5</v>
      </c>
      <c r="CF313" s="12">
        <v>3</v>
      </c>
      <c r="CG313" s="13">
        <v>4</v>
      </c>
      <c r="CH313"/>
      <c r="CI313"/>
    </row>
    <row r="314" spans="1:183" ht="16.899999999999999" customHeight="1">
      <c r="A314" s="131">
        <v>4</v>
      </c>
      <c r="B314" s="274" t="s">
        <v>269</v>
      </c>
      <c r="C314" s="167" t="s">
        <v>47</v>
      </c>
      <c r="D314" s="163">
        <f t="shared" si="154"/>
        <v>75</v>
      </c>
      <c r="E314" s="37">
        <f t="shared" si="155"/>
        <v>30</v>
      </c>
      <c r="F314" s="126">
        <f t="shared" si="156"/>
        <v>10</v>
      </c>
      <c r="G314" s="93">
        <f t="shared" si="156"/>
        <v>0</v>
      </c>
      <c r="H314" s="93">
        <f t="shared" si="156"/>
        <v>12</v>
      </c>
      <c r="I314" s="93">
        <f t="shared" si="157"/>
        <v>6</v>
      </c>
      <c r="J314" s="93">
        <f t="shared" si="157"/>
        <v>2</v>
      </c>
      <c r="K314" s="134">
        <f t="shared" si="157"/>
        <v>45</v>
      </c>
      <c r="L314" s="96"/>
      <c r="M314" s="39"/>
      <c r="N314" s="39"/>
      <c r="O314" s="39"/>
      <c r="P314" s="39"/>
      <c r="Q314" s="40"/>
      <c r="R314" s="41"/>
      <c r="S314" s="12"/>
      <c r="T314" s="12"/>
      <c r="U314" s="12"/>
      <c r="V314" s="12"/>
      <c r="W314" s="97"/>
      <c r="X314" s="96"/>
      <c r="Y314" s="39"/>
      <c r="Z314" s="39"/>
      <c r="AA314" s="39"/>
      <c r="AB314" s="39"/>
      <c r="AC314" s="40"/>
      <c r="AD314" s="41"/>
      <c r="AE314" s="12"/>
      <c r="AF314" s="12"/>
      <c r="AG314" s="12"/>
      <c r="AH314" s="12"/>
      <c r="AI314" s="97"/>
      <c r="AJ314" s="96"/>
      <c r="AK314" s="39"/>
      <c r="AL314" s="39"/>
      <c r="AM314" s="39"/>
      <c r="AN314" s="39"/>
      <c r="AO314" s="40"/>
      <c r="AP314" s="41"/>
      <c r="AQ314" s="12"/>
      <c r="AR314" s="12"/>
      <c r="AS314" s="12"/>
      <c r="AT314" s="12"/>
      <c r="AU314" s="97"/>
      <c r="AV314" s="96"/>
      <c r="AW314" s="39"/>
      <c r="AX314" s="39"/>
      <c r="AY314" s="39"/>
      <c r="AZ314" s="39"/>
      <c r="BA314" s="40"/>
      <c r="BB314" s="41">
        <v>10</v>
      </c>
      <c r="BC314" s="12"/>
      <c r="BD314" s="12">
        <v>12</v>
      </c>
      <c r="BE314" s="12">
        <v>6</v>
      </c>
      <c r="BF314" s="12">
        <v>2</v>
      </c>
      <c r="BG314" s="97">
        <v>45</v>
      </c>
      <c r="BH314" s="96"/>
      <c r="BI314" s="39"/>
      <c r="BJ314" s="39"/>
      <c r="BK314" s="39"/>
      <c r="BL314" s="39"/>
      <c r="BM314" s="40"/>
      <c r="BN314" s="41"/>
      <c r="BO314" s="12"/>
      <c r="BP314" s="12"/>
      <c r="BQ314" s="12"/>
      <c r="BR314" s="12"/>
      <c r="BS314" s="97"/>
      <c r="BT314" s="122"/>
      <c r="BU314" s="46"/>
      <c r="BV314" s="46"/>
      <c r="BW314" s="46"/>
      <c r="BX314" s="46"/>
      <c r="BY314" s="46"/>
      <c r="BZ314" s="46"/>
      <c r="CA314" s="46">
        <v>3</v>
      </c>
      <c r="CB314" s="46"/>
      <c r="CC314" s="139"/>
      <c r="CD314" s="186">
        <v>3</v>
      </c>
      <c r="CE314" s="41">
        <f t="shared" si="158"/>
        <v>1.2</v>
      </c>
      <c r="CF314" s="12">
        <v>2</v>
      </c>
      <c r="CG314" s="13">
        <v>3</v>
      </c>
      <c r="CH314"/>
      <c r="CI314"/>
    </row>
    <row r="315" spans="1:183" s="174" customFormat="1">
      <c r="A315" s="131">
        <v>5</v>
      </c>
      <c r="B315" s="189" t="s">
        <v>270</v>
      </c>
      <c r="C315" s="167" t="s">
        <v>47</v>
      </c>
      <c r="D315" s="163">
        <f t="shared" si="154"/>
        <v>75</v>
      </c>
      <c r="E315" s="37">
        <f t="shared" si="155"/>
        <v>30</v>
      </c>
      <c r="F315" s="126">
        <f t="shared" si="156"/>
        <v>10</v>
      </c>
      <c r="G315" s="93">
        <f t="shared" si="156"/>
        <v>0</v>
      </c>
      <c r="H315" s="93">
        <f t="shared" si="156"/>
        <v>12</v>
      </c>
      <c r="I315" s="93">
        <f t="shared" si="157"/>
        <v>6</v>
      </c>
      <c r="J315" s="93">
        <f t="shared" si="157"/>
        <v>2</v>
      </c>
      <c r="K315" s="134">
        <f t="shared" si="157"/>
        <v>45</v>
      </c>
      <c r="L315" s="96"/>
      <c r="M315" s="39"/>
      <c r="N315" s="39"/>
      <c r="O315" s="39"/>
      <c r="P315" s="39"/>
      <c r="Q315" s="40"/>
      <c r="R315" s="41"/>
      <c r="S315" s="12"/>
      <c r="T315" s="12"/>
      <c r="U315" s="12"/>
      <c r="V315" s="12"/>
      <c r="W315" s="97"/>
      <c r="X315" s="96"/>
      <c r="Y315" s="39"/>
      <c r="Z315" s="39"/>
      <c r="AA315" s="39"/>
      <c r="AB315" s="39"/>
      <c r="AC315" s="40"/>
      <c r="AD315" s="41"/>
      <c r="AE315" s="12"/>
      <c r="AF315" s="12"/>
      <c r="AG315" s="12"/>
      <c r="AH315" s="12"/>
      <c r="AI315" s="97"/>
      <c r="AJ315" s="96"/>
      <c r="AK315" s="39"/>
      <c r="AL315" s="39"/>
      <c r="AM315" s="39"/>
      <c r="AN315" s="39"/>
      <c r="AO315" s="40"/>
      <c r="AP315" s="41"/>
      <c r="AQ315" s="12"/>
      <c r="AR315" s="12"/>
      <c r="AS315" s="12"/>
      <c r="AT315" s="12"/>
      <c r="AU315" s="97"/>
      <c r="AV315" s="96"/>
      <c r="AW315" s="39"/>
      <c r="AX315" s="39"/>
      <c r="AY315" s="39"/>
      <c r="AZ315" s="39"/>
      <c r="BA315" s="40"/>
      <c r="BB315" s="41">
        <v>10</v>
      </c>
      <c r="BC315" s="12"/>
      <c r="BD315" s="12">
        <v>12</v>
      </c>
      <c r="BE315" s="12">
        <v>6</v>
      </c>
      <c r="BF315" s="12">
        <v>2</v>
      </c>
      <c r="BG315" s="97">
        <v>45</v>
      </c>
      <c r="BH315" s="96"/>
      <c r="BI315" s="39"/>
      <c r="BJ315" s="39"/>
      <c r="BK315" s="39"/>
      <c r="BL315" s="39"/>
      <c r="BM315" s="40"/>
      <c r="BN315" s="41"/>
      <c r="BO315" s="12"/>
      <c r="BP315" s="12"/>
      <c r="BQ315" s="12"/>
      <c r="BR315" s="12"/>
      <c r="BS315" s="97"/>
      <c r="BT315" s="122"/>
      <c r="BU315" s="46"/>
      <c r="BV315" s="46"/>
      <c r="BW315" s="46"/>
      <c r="BX315" s="46"/>
      <c r="BY315" s="46"/>
      <c r="BZ315" s="46"/>
      <c r="CA315" s="46">
        <v>3</v>
      </c>
      <c r="CB315" s="46"/>
      <c r="CC315" s="139"/>
      <c r="CD315" s="186">
        <v>3</v>
      </c>
      <c r="CE315" s="41">
        <f t="shared" si="158"/>
        <v>1.2</v>
      </c>
      <c r="CF315" s="12">
        <v>3</v>
      </c>
      <c r="CG315" s="13">
        <v>3</v>
      </c>
    </row>
    <row r="316" spans="1:183" s="174" customFormat="1">
      <c r="A316" s="131">
        <v>6</v>
      </c>
      <c r="B316" s="275" t="s">
        <v>162</v>
      </c>
      <c r="C316" s="167" t="s">
        <v>47</v>
      </c>
      <c r="D316" s="163">
        <f t="shared" si="154"/>
        <v>75</v>
      </c>
      <c r="E316" s="37">
        <f t="shared" si="155"/>
        <v>30</v>
      </c>
      <c r="F316" s="126">
        <f t="shared" si="156"/>
        <v>10</v>
      </c>
      <c r="G316" s="93">
        <f t="shared" si="156"/>
        <v>0</v>
      </c>
      <c r="H316" s="93">
        <f t="shared" si="156"/>
        <v>12</v>
      </c>
      <c r="I316" s="93">
        <f t="shared" si="157"/>
        <v>6</v>
      </c>
      <c r="J316" s="93">
        <f t="shared" si="157"/>
        <v>2</v>
      </c>
      <c r="K316" s="134">
        <f t="shared" si="157"/>
        <v>45</v>
      </c>
      <c r="L316" s="96"/>
      <c r="M316" s="39"/>
      <c r="N316" s="39"/>
      <c r="O316" s="39"/>
      <c r="P316" s="39"/>
      <c r="Q316" s="40"/>
      <c r="R316" s="41"/>
      <c r="S316" s="12"/>
      <c r="T316" s="12"/>
      <c r="U316" s="12"/>
      <c r="V316" s="12"/>
      <c r="W316" s="97"/>
      <c r="X316" s="96"/>
      <c r="Y316" s="39"/>
      <c r="Z316" s="39"/>
      <c r="AA316" s="39"/>
      <c r="AB316" s="39"/>
      <c r="AC316" s="40"/>
      <c r="AD316" s="41"/>
      <c r="AE316" s="12"/>
      <c r="AF316" s="12"/>
      <c r="AG316" s="12"/>
      <c r="AH316" s="12"/>
      <c r="AI316" s="97"/>
      <c r="AJ316" s="96"/>
      <c r="AK316" s="39"/>
      <c r="AL316" s="39"/>
      <c r="AM316" s="39"/>
      <c r="AN316" s="39"/>
      <c r="AO316" s="40"/>
      <c r="AP316" s="41"/>
      <c r="AQ316" s="12"/>
      <c r="AR316" s="12"/>
      <c r="AS316" s="12"/>
      <c r="AT316" s="12"/>
      <c r="AU316" s="97"/>
      <c r="AV316" s="96"/>
      <c r="AW316" s="39"/>
      <c r="AX316" s="39"/>
      <c r="AY316" s="39"/>
      <c r="AZ316" s="39"/>
      <c r="BA316" s="40"/>
      <c r="BB316" s="41">
        <v>10</v>
      </c>
      <c r="BC316" s="12"/>
      <c r="BD316" s="12">
        <v>12</v>
      </c>
      <c r="BE316" s="12">
        <v>6</v>
      </c>
      <c r="BF316" s="12">
        <v>2</v>
      </c>
      <c r="BG316" s="97">
        <v>45</v>
      </c>
      <c r="BH316" s="96"/>
      <c r="BI316" s="39"/>
      <c r="BJ316" s="39"/>
      <c r="BK316" s="39"/>
      <c r="BL316" s="39"/>
      <c r="BM316" s="40"/>
      <c r="BN316" s="41"/>
      <c r="BO316" s="12"/>
      <c r="BP316" s="12"/>
      <c r="BQ316" s="12"/>
      <c r="BR316" s="12"/>
      <c r="BS316" s="97"/>
      <c r="BT316" s="122"/>
      <c r="BU316" s="46"/>
      <c r="BV316" s="46"/>
      <c r="BW316" s="46"/>
      <c r="BX316" s="46"/>
      <c r="BY316" s="46"/>
      <c r="BZ316" s="46"/>
      <c r="CA316" s="46">
        <v>3</v>
      </c>
      <c r="CB316" s="46"/>
      <c r="CC316" s="139"/>
      <c r="CD316" s="186">
        <v>3</v>
      </c>
      <c r="CE316" s="41">
        <f t="shared" si="158"/>
        <v>1.2</v>
      </c>
      <c r="CF316" s="12">
        <v>3</v>
      </c>
      <c r="CG316" s="13">
        <v>3</v>
      </c>
    </row>
    <row r="317" spans="1:183">
      <c r="A317" s="131">
        <v>7</v>
      </c>
      <c r="B317" s="189" t="s">
        <v>271</v>
      </c>
      <c r="C317" s="167" t="s">
        <v>47</v>
      </c>
      <c r="D317" s="163">
        <f t="shared" si="154"/>
        <v>150</v>
      </c>
      <c r="E317" s="37">
        <f t="shared" si="155"/>
        <v>38</v>
      </c>
      <c r="F317" s="126">
        <f t="shared" si="156"/>
        <v>10</v>
      </c>
      <c r="G317" s="93">
        <f t="shared" si="156"/>
        <v>0</v>
      </c>
      <c r="H317" s="93">
        <f t="shared" si="156"/>
        <v>20</v>
      </c>
      <c r="I317" s="93">
        <f t="shared" si="157"/>
        <v>6</v>
      </c>
      <c r="J317" s="93">
        <f t="shared" si="157"/>
        <v>2</v>
      </c>
      <c r="K317" s="134">
        <f t="shared" si="157"/>
        <v>112</v>
      </c>
      <c r="L317" s="96"/>
      <c r="M317" s="39"/>
      <c r="N317" s="39"/>
      <c r="O317" s="39"/>
      <c r="P317" s="39"/>
      <c r="Q317" s="40"/>
      <c r="R317" s="41"/>
      <c r="S317" s="12"/>
      <c r="T317" s="12"/>
      <c r="U317" s="12"/>
      <c r="V317" s="12"/>
      <c r="W317" s="97"/>
      <c r="X317" s="96"/>
      <c r="Y317" s="39"/>
      <c r="Z317" s="39"/>
      <c r="AA317" s="39"/>
      <c r="AB317" s="39"/>
      <c r="AC317" s="40"/>
      <c r="AD317" s="41"/>
      <c r="AE317" s="12"/>
      <c r="AF317" s="12"/>
      <c r="AG317" s="12"/>
      <c r="AH317" s="12"/>
      <c r="AI317" s="97"/>
      <c r="AJ317" s="96"/>
      <c r="AK317" s="39"/>
      <c r="AL317" s="39"/>
      <c r="AM317" s="39"/>
      <c r="AN317" s="39"/>
      <c r="AO317" s="40"/>
      <c r="AP317" s="41"/>
      <c r="AQ317" s="12"/>
      <c r="AR317" s="12"/>
      <c r="AS317" s="12"/>
      <c r="AT317" s="12"/>
      <c r="AU317" s="97"/>
      <c r="AV317" s="96"/>
      <c r="AW317" s="39"/>
      <c r="AX317" s="39"/>
      <c r="AY317" s="39"/>
      <c r="AZ317" s="39"/>
      <c r="BA317" s="40"/>
      <c r="BB317" s="41"/>
      <c r="BC317" s="12"/>
      <c r="BD317" s="12"/>
      <c r="BE317" s="12"/>
      <c r="BF317" s="12"/>
      <c r="BG317" s="97"/>
      <c r="BH317" s="96">
        <v>10</v>
      </c>
      <c r="BI317" s="39"/>
      <c r="BJ317" s="39">
        <v>20</v>
      </c>
      <c r="BK317" s="39">
        <v>6</v>
      </c>
      <c r="BL317" s="39">
        <v>2</v>
      </c>
      <c r="BM317" s="40">
        <v>112</v>
      </c>
      <c r="BN317" s="41"/>
      <c r="BO317" s="12"/>
      <c r="BP317" s="12"/>
      <c r="BQ317" s="12"/>
      <c r="BR317" s="12"/>
      <c r="BS317" s="97"/>
      <c r="BT317" s="122"/>
      <c r="BU317" s="46"/>
      <c r="BV317" s="46"/>
      <c r="BW317" s="46"/>
      <c r="BX317" s="46"/>
      <c r="BY317" s="46"/>
      <c r="BZ317" s="46"/>
      <c r="CA317" s="46"/>
      <c r="CB317" s="46">
        <v>6</v>
      </c>
      <c r="CC317" s="139"/>
      <c r="CD317" s="186">
        <v>6</v>
      </c>
      <c r="CE317" s="41">
        <f t="shared" si="158"/>
        <v>1.5</v>
      </c>
      <c r="CF317" s="12">
        <v>5</v>
      </c>
      <c r="CG317" s="13">
        <v>6</v>
      </c>
      <c r="CH317"/>
      <c r="CI317"/>
    </row>
    <row r="318" spans="1:183" ht="15" customHeight="1">
      <c r="A318" s="131">
        <v>8</v>
      </c>
      <c r="B318" s="187" t="s">
        <v>272</v>
      </c>
      <c r="C318" s="167" t="s">
        <v>47</v>
      </c>
      <c r="D318" s="163">
        <f t="shared" si="154"/>
        <v>125</v>
      </c>
      <c r="E318" s="37">
        <f t="shared" si="155"/>
        <v>38</v>
      </c>
      <c r="F318" s="126">
        <f t="shared" si="156"/>
        <v>10</v>
      </c>
      <c r="G318" s="93">
        <f t="shared" si="156"/>
        <v>0</v>
      </c>
      <c r="H318" s="93">
        <f t="shared" si="156"/>
        <v>20</v>
      </c>
      <c r="I318" s="93">
        <f t="shared" si="157"/>
        <v>6</v>
      </c>
      <c r="J318" s="93">
        <f t="shared" si="157"/>
        <v>2</v>
      </c>
      <c r="K318" s="134">
        <f t="shared" si="157"/>
        <v>87</v>
      </c>
      <c r="L318" s="96"/>
      <c r="M318" s="39"/>
      <c r="N318" s="39"/>
      <c r="O318" s="39"/>
      <c r="P318" s="39"/>
      <c r="Q318" s="40"/>
      <c r="R318" s="41"/>
      <c r="S318" s="12"/>
      <c r="T318" s="12"/>
      <c r="U318" s="12"/>
      <c r="V318" s="12"/>
      <c r="W318" s="97"/>
      <c r="X318" s="96"/>
      <c r="Y318" s="39"/>
      <c r="Z318" s="39"/>
      <c r="AA318" s="39"/>
      <c r="AB318" s="39"/>
      <c r="AC318" s="40"/>
      <c r="AD318" s="41"/>
      <c r="AE318" s="12"/>
      <c r="AF318" s="12"/>
      <c r="AG318" s="12"/>
      <c r="AH318" s="12"/>
      <c r="AI318" s="97"/>
      <c r="AJ318" s="96"/>
      <c r="AK318" s="39"/>
      <c r="AL318" s="39"/>
      <c r="AM318" s="39"/>
      <c r="AN318" s="39"/>
      <c r="AO318" s="40"/>
      <c r="AP318" s="41"/>
      <c r="AQ318" s="12"/>
      <c r="AR318" s="12"/>
      <c r="AS318" s="12"/>
      <c r="AT318" s="12"/>
      <c r="AU318" s="97"/>
      <c r="AV318" s="96"/>
      <c r="AW318" s="39"/>
      <c r="AX318" s="39"/>
      <c r="AY318" s="39"/>
      <c r="AZ318" s="39"/>
      <c r="BA318" s="40"/>
      <c r="BB318" s="41"/>
      <c r="BC318" s="12"/>
      <c r="BD318" s="12"/>
      <c r="BE318" s="12"/>
      <c r="BF318" s="12"/>
      <c r="BG318" s="97"/>
      <c r="BH318" s="96">
        <v>10</v>
      </c>
      <c r="BI318" s="39"/>
      <c r="BJ318" s="39">
        <v>20</v>
      </c>
      <c r="BK318" s="39">
        <v>6</v>
      </c>
      <c r="BL318" s="39">
        <v>2</v>
      </c>
      <c r="BM318" s="40">
        <v>87</v>
      </c>
      <c r="BN318" s="41"/>
      <c r="BO318" s="12"/>
      <c r="BP318" s="12"/>
      <c r="BQ318" s="12"/>
      <c r="BR318" s="12"/>
      <c r="BS318" s="97"/>
      <c r="BT318" s="122"/>
      <c r="BU318" s="46"/>
      <c r="BV318" s="46"/>
      <c r="BW318" s="46"/>
      <c r="BX318" s="46"/>
      <c r="BY318" s="46"/>
      <c r="BZ318" s="46"/>
      <c r="CA318" s="46"/>
      <c r="CB318" s="46">
        <v>5</v>
      </c>
      <c r="CC318" s="139"/>
      <c r="CD318" s="186">
        <v>5</v>
      </c>
      <c r="CE318" s="41">
        <f t="shared" si="158"/>
        <v>1.5</v>
      </c>
      <c r="CF318" s="12">
        <v>4</v>
      </c>
      <c r="CG318" s="13">
        <v>5</v>
      </c>
      <c r="CH318"/>
      <c r="CI318"/>
    </row>
    <row r="319" spans="1:183">
      <c r="A319" s="131">
        <v>9</v>
      </c>
      <c r="B319" s="206" t="s">
        <v>273</v>
      </c>
      <c r="C319" s="167" t="s">
        <v>47</v>
      </c>
      <c r="D319" s="163">
        <f t="shared" si="154"/>
        <v>100</v>
      </c>
      <c r="E319" s="37">
        <f t="shared" si="155"/>
        <v>23</v>
      </c>
      <c r="F319" s="126">
        <f t="shared" si="156"/>
        <v>0</v>
      </c>
      <c r="G319" s="93">
        <f t="shared" si="156"/>
        <v>0</v>
      </c>
      <c r="H319" s="93">
        <f t="shared" si="156"/>
        <v>20</v>
      </c>
      <c r="I319" s="93">
        <f t="shared" si="157"/>
        <v>2</v>
      </c>
      <c r="J319" s="93">
        <f t="shared" si="157"/>
        <v>1</v>
      </c>
      <c r="K319" s="134">
        <f t="shared" si="157"/>
        <v>77</v>
      </c>
      <c r="L319" s="96"/>
      <c r="M319" s="39"/>
      <c r="N319" s="39"/>
      <c r="O319" s="39"/>
      <c r="P319" s="39"/>
      <c r="Q319" s="40"/>
      <c r="R319" s="41"/>
      <c r="S319" s="12"/>
      <c r="T319" s="12"/>
      <c r="U319" s="12"/>
      <c r="V319" s="12"/>
      <c r="W319" s="97"/>
      <c r="X319" s="96"/>
      <c r="Y319" s="39"/>
      <c r="Z319" s="39"/>
      <c r="AA319" s="39"/>
      <c r="AB319" s="39"/>
      <c r="AC319" s="40"/>
      <c r="AD319" s="41"/>
      <c r="AE319" s="12"/>
      <c r="AF319" s="12"/>
      <c r="AG319" s="12"/>
      <c r="AH319" s="12"/>
      <c r="AI319" s="97"/>
      <c r="AJ319" s="96"/>
      <c r="AK319" s="39"/>
      <c r="AL319" s="39"/>
      <c r="AM319" s="39"/>
      <c r="AN319" s="39"/>
      <c r="AO319" s="40"/>
      <c r="AP319" s="41"/>
      <c r="AQ319" s="12"/>
      <c r="AR319" s="12"/>
      <c r="AS319" s="12"/>
      <c r="AT319" s="12"/>
      <c r="AU319" s="97"/>
      <c r="AV319" s="96"/>
      <c r="AW319" s="39"/>
      <c r="AX319" s="39"/>
      <c r="AY319" s="39"/>
      <c r="AZ319" s="39"/>
      <c r="BA319" s="40"/>
      <c r="BB319" s="41"/>
      <c r="BC319" s="12"/>
      <c r="BD319" s="12"/>
      <c r="BE319" s="12"/>
      <c r="BF319" s="12"/>
      <c r="BG319" s="97"/>
      <c r="BH319" s="96"/>
      <c r="BI319" s="39"/>
      <c r="BJ319" s="39">
        <v>20</v>
      </c>
      <c r="BK319" s="39">
        <v>2</v>
      </c>
      <c r="BL319" s="39">
        <v>1</v>
      </c>
      <c r="BM319" s="40">
        <v>77</v>
      </c>
      <c r="BN319" s="41"/>
      <c r="BO319" s="12"/>
      <c r="BP319" s="12"/>
      <c r="BQ319" s="12"/>
      <c r="BR319" s="12"/>
      <c r="BS319" s="97"/>
      <c r="BT319" s="122"/>
      <c r="BU319" s="46"/>
      <c r="BV319" s="46"/>
      <c r="BW319" s="46"/>
      <c r="BX319" s="46"/>
      <c r="BY319" s="46"/>
      <c r="BZ319" s="46"/>
      <c r="CA319" s="46"/>
      <c r="CB319" s="46">
        <v>4</v>
      </c>
      <c r="CC319" s="139"/>
      <c r="CD319" s="186">
        <v>4</v>
      </c>
      <c r="CE319" s="41">
        <f t="shared" si="158"/>
        <v>0.9</v>
      </c>
      <c r="CF319" s="12">
        <v>4</v>
      </c>
      <c r="CG319" s="13">
        <v>4</v>
      </c>
      <c r="CH319"/>
      <c r="CI319"/>
    </row>
    <row r="320" spans="1:183">
      <c r="A320" s="131">
        <v>10</v>
      </c>
      <c r="B320" s="208" t="s">
        <v>274</v>
      </c>
      <c r="C320" s="167" t="s">
        <v>47</v>
      </c>
      <c r="D320" s="163">
        <f t="shared" si="154"/>
        <v>100</v>
      </c>
      <c r="E320" s="37">
        <f t="shared" si="155"/>
        <v>38</v>
      </c>
      <c r="F320" s="126">
        <f>SUM(L320:L320,R320:R320,X320:X320,AD320:AD320,AJ320:AJ320,AP320:AP320,AV320:AV320,BB320:BB320,BH320:BH320,BN320:BN320)</f>
        <v>10</v>
      </c>
      <c r="G320" s="93">
        <f t="shared" si="156"/>
        <v>0</v>
      </c>
      <c r="H320" s="93">
        <f t="shared" si="156"/>
        <v>20</v>
      </c>
      <c r="I320" s="93">
        <f t="shared" si="157"/>
        <v>6</v>
      </c>
      <c r="J320" s="93">
        <f t="shared" si="157"/>
        <v>2</v>
      </c>
      <c r="K320" s="134">
        <f t="shared" si="157"/>
        <v>62</v>
      </c>
      <c r="L320" s="96"/>
      <c r="M320" s="39"/>
      <c r="N320" s="39"/>
      <c r="O320" s="39"/>
      <c r="P320" s="39"/>
      <c r="Q320" s="40"/>
      <c r="R320" s="41"/>
      <c r="S320" s="12"/>
      <c r="T320" s="12"/>
      <c r="U320" s="12"/>
      <c r="V320" s="12"/>
      <c r="W320" s="97"/>
      <c r="X320" s="96"/>
      <c r="Y320" s="39"/>
      <c r="Z320" s="39"/>
      <c r="AA320" s="39"/>
      <c r="AB320" s="39"/>
      <c r="AC320" s="40"/>
      <c r="AD320" s="41"/>
      <c r="AE320" s="12"/>
      <c r="AF320" s="12"/>
      <c r="AG320" s="12"/>
      <c r="AH320" s="12"/>
      <c r="AI320" s="97"/>
      <c r="AJ320" s="96"/>
      <c r="AK320" s="39"/>
      <c r="AL320" s="39"/>
      <c r="AM320" s="39"/>
      <c r="AN320" s="39"/>
      <c r="AO320" s="40"/>
      <c r="AP320" s="41"/>
      <c r="AQ320" s="12"/>
      <c r="AR320" s="12"/>
      <c r="AS320" s="12"/>
      <c r="AT320" s="12"/>
      <c r="AU320" s="97"/>
      <c r="AV320" s="96"/>
      <c r="AW320" s="39"/>
      <c r="AX320" s="39"/>
      <c r="AY320" s="39"/>
      <c r="AZ320" s="39"/>
      <c r="BA320" s="40"/>
      <c r="BB320" s="41"/>
      <c r="BC320" s="12"/>
      <c r="BD320" s="12"/>
      <c r="BE320" s="12"/>
      <c r="BF320" s="12"/>
      <c r="BG320" s="97"/>
      <c r="BH320" s="96"/>
      <c r="BI320" s="39"/>
      <c r="BJ320" s="39"/>
      <c r="BK320" s="39"/>
      <c r="BL320" s="39"/>
      <c r="BM320" s="40"/>
      <c r="BN320" s="41">
        <v>10</v>
      </c>
      <c r="BO320" s="12"/>
      <c r="BP320" s="12">
        <v>20</v>
      </c>
      <c r="BQ320" s="12">
        <v>6</v>
      </c>
      <c r="BR320" s="12">
        <v>2</v>
      </c>
      <c r="BS320" s="97">
        <v>62</v>
      </c>
      <c r="BT320" s="122"/>
      <c r="BU320" s="46"/>
      <c r="BV320" s="46"/>
      <c r="BW320" s="46"/>
      <c r="BX320" s="46"/>
      <c r="BY320" s="46"/>
      <c r="BZ320" s="46"/>
      <c r="CA320" s="46"/>
      <c r="CB320" s="46"/>
      <c r="CC320" s="139">
        <v>4</v>
      </c>
      <c r="CD320" s="186">
        <v>4</v>
      </c>
      <c r="CE320" s="41">
        <f t="shared" si="158"/>
        <v>1.5</v>
      </c>
      <c r="CF320" s="12">
        <v>3</v>
      </c>
      <c r="CG320" s="13">
        <v>4</v>
      </c>
      <c r="CH320"/>
      <c r="CI320"/>
    </row>
    <row r="321" spans="1:183">
      <c r="A321" s="131">
        <v>11</v>
      </c>
      <c r="B321" s="189" t="s">
        <v>275</v>
      </c>
      <c r="C321" s="167" t="s">
        <v>47</v>
      </c>
      <c r="D321" s="163">
        <f>SUM(F321:K321)</f>
        <v>150</v>
      </c>
      <c r="E321" s="37">
        <f t="shared" si="155"/>
        <v>38</v>
      </c>
      <c r="F321" s="126">
        <f>SUM(L321:L321,R321:R321,X321:X321,AD321:AD321,AJ321:AJ321,AP321:AP321,AV321:AV321,BB321:BB321,BH321:BH321,BN321:BN321)</f>
        <v>0</v>
      </c>
      <c r="G321" s="93">
        <f t="shared" si="156"/>
        <v>0</v>
      </c>
      <c r="H321" s="93">
        <f t="shared" si="156"/>
        <v>30</v>
      </c>
      <c r="I321" s="93">
        <f t="shared" si="157"/>
        <v>6</v>
      </c>
      <c r="J321" s="93">
        <f t="shared" si="157"/>
        <v>2</v>
      </c>
      <c r="K321" s="134">
        <f t="shared" si="157"/>
        <v>112</v>
      </c>
      <c r="L321" s="96"/>
      <c r="M321" s="39"/>
      <c r="N321" s="39"/>
      <c r="O321" s="39"/>
      <c r="P321" s="39"/>
      <c r="Q321" s="40"/>
      <c r="R321" s="41"/>
      <c r="S321" s="12"/>
      <c r="T321" s="12"/>
      <c r="U321" s="12"/>
      <c r="V321" s="12"/>
      <c r="W321" s="97"/>
      <c r="X321" s="96"/>
      <c r="Y321" s="39"/>
      <c r="Z321" s="39"/>
      <c r="AA321" s="39"/>
      <c r="AB321" s="39"/>
      <c r="AC321" s="40"/>
      <c r="AD321" s="41"/>
      <c r="AE321" s="12"/>
      <c r="AF321" s="12"/>
      <c r="AG321" s="12"/>
      <c r="AH321" s="12"/>
      <c r="AI321" s="97"/>
      <c r="AJ321" s="96"/>
      <c r="AK321" s="39"/>
      <c r="AL321" s="39"/>
      <c r="AM321" s="39"/>
      <c r="AN321" s="39"/>
      <c r="AO321" s="40"/>
      <c r="AP321" s="41"/>
      <c r="AQ321" s="12"/>
      <c r="AR321" s="12"/>
      <c r="AS321" s="12"/>
      <c r="AT321" s="12"/>
      <c r="AU321" s="97"/>
      <c r="AV321" s="96"/>
      <c r="AW321" s="39"/>
      <c r="AX321" s="39"/>
      <c r="AY321" s="39"/>
      <c r="AZ321" s="39"/>
      <c r="BA321" s="40"/>
      <c r="BB321" s="41"/>
      <c r="BC321" s="12"/>
      <c r="BD321" s="12"/>
      <c r="BE321" s="12"/>
      <c r="BF321" s="12"/>
      <c r="BG321" s="97"/>
      <c r="BH321" s="96"/>
      <c r="BI321" s="39"/>
      <c r="BJ321" s="39"/>
      <c r="BK321" s="39"/>
      <c r="BL321" s="39"/>
      <c r="BM321" s="40"/>
      <c r="BN321" s="41">
        <v>0</v>
      </c>
      <c r="BO321" s="12"/>
      <c r="BP321" s="12">
        <v>30</v>
      </c>
      <c r="BQ321" s="12">
        <v>6</v>
      </c>
      <c r="BR321" s="12">
        <v>2</v>
      </c>
      <c r="BS321" s="97">
        <v>112</v>
      </c>
      <c r="BT321" s="122"/>
      <c r="BU321" s="46"/>
      <c r="BV321" s="46"/>
      <c r="BW321" s="46"/>
      <c r="BX321" s="46"/>
      <c r="BY321" s="46"/>
      <c r="BZ321" s="46"/>
      <c r="CA321" s="46"/>
      <c r="CB321" s="46"/>
      <c r="CC321" s="139">
        <v>6</v>
      </c>
      <c r="CD321" s="186">
        <v>6</v>
      </c>
      <c r="CE321" s="41">
        <f t="shared" si="158"/>
        <v>1.5</v>
      </c>
      <c r="CF321" s="12">
        <v>5</v>
      </c>
      <c r="CG321" s="13">
        <v>6</v>
      </c>
      <c r="CH321"/>
      <c r="CI321"/>
    </row>
    <row r="322" spans="1:183" ht="15.95" thickBot="1">
      <c r="A322" s="143">
        <v>12</v>
      </c>
      <c r="B322" s="210" t="s">
        <v>134</v>
      </c>
      <c r="C322" s="168" t="s">
        <v>47</v>
      </c>
      <c r="D322" s="164">
        <f>SUM(F322:K322)</f>
        <v>175</v>
      </c>
      <c r="E322" s="66">
        <f>SUM(F322:J322)</f>
        <v>38</v>
      </c>
      <c r="F322" s="140">
        <f>SUM(L322:L322,R322:R322,X322:X322,AD322:AD322,AJ322:AJ322,AP322:AP322,AV322:AV322,BB322:BB322,BH322:BH322,BN322:BN322)</f>
        <v>0</v>
      </c>
      <c r="G322" s="141">
        <f>SUM(M322:M322,S322:S322,Y322:Y322,AE322:AE322,AK322:AK322,AQ322:AQ322,AW322:AW322,BC322:BC322,BI322:BI322,BO322:BO322)</f>
        <v>0</v>
      </c>
      <c r="H322" s="141">
        <f t="shared" si="156"/>
        <v>30</v>
      </c>
      <c r="I322" s="141">
        <f>SUM(O322:O322,U322:U322,AA322:AA322,AG322:AG322,AM322:AM322,AS322:AS322,AY322:AY322,BE322:BE322,BK322:BK322,BQ322:BQ322)</f>
        <v>6</v>
      </c>
      <c r="J322" s="141">
        <f>SUM(P322:P322,V322:V322,AB322:AB322,AH322:AH322,AN322:AN322,AT322:AT322,AZ322:AZ322,BF322:BF322,BL322:BL322,BR322:BR322)</f>
        <v>2</v>
      </c>
      <c r="K322" s="142">
        <f>SUM(Q322:Q322,W322:W322,AC322:AC322,AI322:AI322,AO322:AO322,AU322:AU322,BA322:BA322,BG322:BG322,BM322:BM322,BS322:BS322)</f>
        <v>137</v>
      </c>
      <c r="L322" s="67"/>
      <c r="M322" s="49"/>
      <c r="N322" s="49"/>
      <c r="O322" s="49"/>
      <c r="P322" s="49"/>
      <c r="Q322" s="50"/>
      <c r="R322" s="52"/>
      <c r="S322" s="10"/>
      <c r="T322" s="10"/>
      <c r="U322" s="10"/>
      <c r="V322" s="10"/>
      <c r="W322" s="151"/>
      <c r="X322" s="67"/>
      <c r="Y322" s="49"/>
      <c r="Z322" s="49"/>
      <c r="AA322" s="49"/>
      <c r="AB322" s="49"/>
      <c r="AC322" s="50"/>
      <c r="AD322" s="52"/>
      <c r="AE322" s="10"/>
      <c r="AF322" s="10"/>
      <c r="AG322" s="10"/>
      <c r="AH322" s="10"/>
      <c r="AI322" s="151"/>
      <c r="AJ322" s="67"/>
      <c r="AK322" s="49"/>
      <c r="AL322" s="49"/>
      <c r="AM322" s="49"/>
      <c r="AN322" s="49"/>
      <c r="AO322" s="50"/>
      <c r="AP322" s="52"/>
      <c r="AQ322" s="10"/>
      <c r="AR322" s="10"/>
      <c r="AS322" s="10"/>
      <c r="AT322" s="10"/>
      <c r="AU322" s="151"/>
      <c r="AV322" s="67"/>
      <c r="AW322" s="49"/>
      <c r="AX322" s="49"/>
      <c r="AY322" s="49"/>
      <c r="AZ322" s="49"/>
      <c r="BA322" s="50"/>
      <c r="BB322" s="52"/>
      <c r="BC322" s="10"/>
      <c r="BD322" s="10"/>
      <c r="BE322" s="10"/>
      <c r="BF322" s="10"/>
      <c r="BG322" s="151"/>
      <c r="BH322" s="67"/>
      <c r="BI322" s="49"/>
      <c r="BJ322" s="49"/>
      <c r="BK322" s="49"/>
      <c r="BL322" s="49"/>
      <c r="BM322" s="50"/>
      <c r="BN322" s="52">
        <v>0</v>
      </c>
      <c r="BO322" s="10"/>
      <c r="BP322" s="10">
        <v>30</v>
      </c>
      <c r="BQ322" s="10">
        <v>6</v>
      </c>
      <c r="BR322" s="10">
        <v>2</v>
      </c>
      <c r="BS322" s="151">
        <v>137</v>
      </c>
      <c r="BT322" s="70"/>
      <c r="BU322" s="63"/>
      <c r="BV322" s="63"/>
      <c r="BW322" s="63"/>
      <c r="BX322" s="63"/>
      <c r="BY322" s="63"/>
      <c r="BZ322" s="63"/>
      <c r="CA322" s="63"/>
      <c r="CB322" s="63"/>
      <c r="CC322" s="156">
        <v>7</v>
      </c>
      <c r="CD322" s="192">
        <v>7</v>
      </c>
      <c r="CE322" s="62">
        <f>ROUND(E322/25,1)</f>
        <v>1.5</v>
      </c>
      <c r="CF322" s="16">
        <v>6</v>
      </c>
      <c r="CG322" s="17">
        <v>7</v>
      </c>
      <c r="CH322"/>
      <c r="CI322"/>
    </row>
    <row r="323" spans="1:183" ht="15.95" customHeight="1" thickBot="1">
      <c r="A323" s="2"/>
      <c r="B323" s="128" t="s">
        <v>52</v>
      </c>
      <c r="C323" s="88"/>
      <c r="D323" s="165">
        <f t="shared" ref="D323:BO323" si="159">SUM(D311:D322)</f>
        <v>1400</v>
      </c>
      <c r="E323" s="53">
        <f t="shared" si="159"/>
        <v>417</v>
      </c>
      <c r="F323" s="88">
        <f t="shared" si="159"/>
        <v>90</v>
      </c>
      <c r="G323" s="89">
        <f t="shared" si="159"/>
        <v>0</v>
      </c>
      <c r="H323" s="89">
        <f t="shared" si="159"/>
        <v>236</v>
      </c>
      <c r="I323" s="89">
        <f t="shared" si="159"/>
        <v>68</v>
      </c>
      <c r="J323" s="89">
        <f t="shared" si="159"/>
        <v>23</v>
      </c>
      <c r="K323" s="68">
        <f t="shared" si="159"/>
        <v>983</v>
      </c>
      <c r="L323" s="149">
        <f t="shared" si="159"/>
        <v>0</v>
      </c>
      <c r="M323" s="150">
        <f t="shared" si="159"/>
        <v>0</v>
      </c>
      <c r="N323" s="150">
        <f t="shared" si="159"/>
        <v>0</v>
      </c>
      <c r="O323" s="150">
        <f t="shared" si="159"/>
        <v>0</v>
      </c>
      <c r="P323" s="150">
        <f t="shared" si="159"/>
        <v>0</v>
      </c>
      <c r="Q323" s="148">
        <f t="shared" si="159"/>
        <v>0</v>
      </c>
      <c r="R323" s="98">
        <f t="shared" si="159"/>
        <v>0</v>
      </c>
      <c r="S323" s="90">
        <f t="shared" si="159"/>
        <v>0</v>
      </c>
      <c r="T323" s="90">
        <f t="shared" si="159"/>
        <v>0</v>
      </c>
      <c r="U323" s="90">
        <f t="shared" si="159"/>
        <v>0</v>
      </c>
      <c r="V323" s="90">
        <f t="shared" si="159"/>
        <v>0</v>
      </c>
      <c r="W323" s="74">
        <f t="shared" si="159"/>
        <v>0</v>
      </c>
      <c r="X323" s="149">
        <f t="shared" si="159"/>
        <v>0</v>
      </c>
      <c r="Y323" s="150">
        <f t="shared" si="159"/>
        <v>0</v>
      </c>
      <c r="Z323" s="150">
        <f t="shared" si="159"/>
        <v>0</v>
      </c>
      <c r="AA323" s="150">
        <f t="shared" si="159"/>
        <v>0</v>
      </c>
      <c r="AB323" s="150">
        <f t="shared" si="159"/>
        <v>0</v>
      </c>
      <c r="AC323" s="148">
        <f t="shared" si="159"/>
        <v>0</v>
      </c>
      <c r="AD323" s="98">
        <f t="shared" si="159"/>
        <v>0</v>
      </c>
      <c r="AE323" s="90">
        <f t="shared" si="159"/>
        <v>0</v>
      </c>
      <c r="AF323" s="90">
        <f t="shared" si="159"/>
        <v>0</v>
      </c>
      <c r="AG323" s="90">
        <f t="shared" si="159"/>
        <v>0</v>
      </c>
      <c r="AH323" s="90">
        <f t="shared" si="159"/>
        <v>0</v>
      </c>
      <c r="AI323" s="74">
        <f t="shared" si="159"/>
        <v>0</v>
      </c>
      <c r="AJ323" s="149">
        <f t="shared" si="159"/>
        <v>0</v>
      </c>
      <c r="AK323" s="150">
        <f t="shared" si="159"/>
        <v>0</v>
      </c>
      <c r="AL323" s="150">
        <f t="shared" si="159"/>
        <v>0</v>
      </c>
      <c r="AM323" s="150">
        <f t="shared" si="159"/>
        <v>0</v>
      </c>
      <c r="AN323" s="150">
        <f t="shared" si="159"/>
        <v>0</v>
      </c>
      <c r="AO323" s="148">
        <f t="shared" si="159"/>
        <v>0</v>
      </c>
      <c r="AP323" s="98">
        <f t="shared" si="159"/>
        <v>0</v>
      </c>
      <c r="AQ323" s="90">
        <f t="shared" si="159"/>
        <v>0</v>
      </c>
      <c r="AR323" s="90">
        <f t="shared" si="159"/>
        <v>0</v>
      </c>
      <c r="AS323" s="90">
        <f t="shared" si="159"/>
        <v>0</v>
      </c>
      <c r="AT323" s="90">
        <f t="shared" si="159"/>
        <v>0</v>
      </c>
      <c r="AU323" s="74">
        <f t="shared" si="159"/>
        <v>0</v>
      </c>
      <c r="AV323" s="149">
        <f t="shared" si="159"/>
        <v>30</v>
      </c>
      <c r="AW323" s="150">
        <f t="shared" si="159"/>
        <v>0</v>
      </c>
      <c r="AX323" s="150">
        <f t="shared" si="159"/>
        <v>60</v>
      </c>
      <c r="AY323" s="150">
        <f t="shared" si="159"/>
        <v>18</v>
      </c>
      <c r="AZ323" s="150">
        <f t="shared" si="159"/>
        <v>6</v>
      </c>
      <c r="BA323" s="148">
        <f t="shared" si="159"/>
        <v>261</v>
      </c>
      <c r="BB323" s="98">
        <f t="shared" si="159"/>
        <v>30</v>
      </c>
      <c r="BC323" s="90">
        <f t="shared" si="159"/>
        <v>0</v>
      </c>
      <c r="BD323" s="90">
        <f t="shared" si="159"/>
        <v>36</v>
      </c>
      <c r="BE323" s="90">
        <f t="shared" si="159"/>
        <v>18</v>
      </c>
      <c r="BF323" s="90">
        <f t="shared" si="159"/>
        <v>6</v>
      </c>
      <c r="BG323" s="74">
        <f t="shared" si="159"/>
        <v>135</v>
      </c>
      <c r="BH323" s="149">
        <f t="shared" si="159"/>
        <v>20</v>
      </c>
      <c r="BI323" s="150">
        <f t="shared" si="159"/>
        <v>0</v>
      </c>
      <c r="BJ323" s="150">
        <f t="shared" si="159"/>
        <v>60</v>
      </c>
      <c r="BK323" s="150">
        <f t="shared" si="159"/>
        <v>14</v>
      </c>
      <c r="BL323" s="150">
        <f t="shared" si="159"/>
        <v>5</v>
      </c>
      <c r="BM323" s="148">
        <f t="shared" si="159"/>
        <v>276</v>
      </c>
      <c r="BN323" s="98">
        <f t="shared" si="159"/>
        <v>10</v>
      </c>
      <c r="BO323" s="90">
        <f t="shared" si="159"/>
        <v>0</v>
      </c>
      <c r="BP323" s="90">
        <f t="shared" ref="BP323:BS323" si="160">SUM(BP311:BP322)</f>
        <v>80</v>
      </c>
      <c r="BQ323" s="90">
        <f t="shared" si="160"/>
        <v>18</v>
      </c>
      <c r="BR323" s="90">
        <f t="shared" si="160"/>
        <v>6</v>
      </c>
      <c r="BS323" s="91">
        <f t="shared" si="160"/>
        <v>311</v>
      </c>
      <c r="BT323" s="293"/>
      <c r="BU323" s="294"/>
      <c r="BV323" s="294"/>
      <c r="BW323" s="294"/>
      <c r="BX323" s="294"/>
      <c r="BY323" s="294"/>
      <c r="BZ323" s="294"/>
      <c r="CA323" s="294"/>
      <c r="CB323" s="294"/>
      <c r="CC323" s="294"/>
      <c r="CD323" s="294"/>
      <c r="CE323" s="294"/>
      <c r="CF323" s="294"/>
      <c r="CG323" s="295"/>
    </row>
    <row r="324" spans="1:183" s="4" customFormat="1" ht="15.95" customHeight="1" thickBot="1">
      <c r="A324" s="276" t="s">
        <v>276</v>
      </c>
      <c r="B324" s="277"/>
      <c r="C324" s="278"/>
      <c r="D324" s="278"/>
      <c r="E324" s="278"/>
      <c r="F324" s="278"/>
      <c r="G324" s="278"/>
      <c r="H324" s="278"/>
      <c r="I324" s="278"/>
      <c r="J324" s="278"/>
      <c r="K324" s="278"/>
      <c r="L324" s="278"/>
      <c r="M324" s="278"/>
      <c r="N324" s="278"/>
      <c r="O324" s="278"/>
      <c r="P324" s="278"/>
      <c r="Q324" s="278"/>
      <c r="R324" s="278"/>
      <c r="S324" s="278"/>
      <c r="T324" s="278"/>
      <c r="U324" s="278"/>
      <c r="V324" s="278"/>
      <c r="W324" s="278"/>
      <c r="X324" s="278"/>
      <c r="Y324" s="278"/>
      <c r="Z324" s="278"/>
      <c r="AA324" s="278"/>
      <c r="AB324" s="278"/>
      <c r="AC324" s="278"/>
      <c r="AD324" s="278"/>
      <c r="AE324" s="278"/>
      <c r="AF324" s="278"/>
      <c r="AG324" s="278"/>
      <c r="AH324" s="278"/>
      <c r="AI324" s="278"/>
      <c r="AJ324" s="278"/>
      <c r="AK324" s="278"/>
      <c r="AL324" s="278"/>
      <c r="AM324" s="278"/>
      <c r="AN324" s="278"/>
      <c r="AO324" s="278"/>
      <c r="AP324" s="278"/>
      <c r="AQ324" s="278"/>
      <c r="AR324" s="278"/>
      <c r="AS324" s="278"/>
      <c r="AT324" s="278"/>
      <c r="AU324" s="278"/>
      <c r="AV324" s="278"/>
      <c r="AW324" s="278"/>
      <c r="AX324" s="278"/>
      <c r="AY324" s="278"/>
      <c r="AZ324" s="278"/>
      <c r="BA324" s="278"/>
      <c r="BB324" s="278"/>
      <c r="BC324" s="278"/>
      <c r="BD324" s="278"/>
      <c r="BE324" s="278"/>
      <c r="BF324" s="278"/>
      <c r="BG324" s="278"/>
      <c r="BH324" s="278"/>
      <c r="BI324" s="278"/>
      <c r="BJ324" s="278"/>
      <c r="BK324" s="278"/>
      <c r="BL324" s="278"/>
      <c r="BM324" s="278"/>
      <c r="BN324" s="278"/>
      <c r="BO324" s="278"/>
      <c r="BP324" s="278"/>
      <c r="BQ324" s="278"/>
      <c r="BR324" s="278"/>
      <c r="BS324" s="279"/>
      <c r="BT324" s="20"/>
      <c r="BU324" s="20"/>
      <c r="BV324" s="20"/>
      <c r="BW324" s="20"/>
      <c r="BX324" s="20"/>
      <c r="BY324" s="20"/>
      <c r="BZ324" s="20"/>
      <c r="CA324" s="20"/>
      <c r="CB324" s="20"/>
      <c r="CC324" s="20"/>
      <c r="CD324" s="226"/>
      <c r="CE324" s="226"/>
      <c r="CF324" s="226"/>
      <c r="CG324" s="227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  <c r="FY324"/>
      <c r="FZ324"/>
      <c r="GA324"/>
    </row>
    <row r="325" spans="1:183" s="4" customFormat="1">
      <c r="A325" s="130">
        <v>1</v>
      </c>
      <c r="B325" s="193" t="s">
        <v>136</v>
      </c>
      <c r="C325" s="166" t="s">
        <v>47</v>
      </c>
      <c r="D325" s="162">
        <f t="shared" ref="D325:D334" si="161">SUM(F325:K325)</f>
        <v>150</v>
      </c>
      <c r="E325" s="54">
        <f t="shared" ref="E325:E335" si="162">SUM(F325:J325)</f>
        <v>38</v>
      </c>
      <c r="F325" s="125">
        <f t="shared" ref="F325:H336" si="163">SUM(L325:L325,R325:R325,X325:X325,AD325:AD325,AJ325:AJ325,AP325:AP325,AV325:AV325,BB325:BB325,BH325:BH325,BN325:BN325)</f>
        <v>10</v>
      </c>
      <c r="G325" s="108">
        <f t="shared" si="163"/>
        <v>0</v>
      </c>
      <c r="H325" s="108">
        <f>SUM(N325:N325,T325:T325,Z325:Z325,AF325:AF325,AL325:AL325,AR325:AR325,AX325:AX325,BD325:BD325,BJ325:BJ325,BP325:BP325)</f>
        <v>20</v>
      </c>
      <c r="I325" s="108">
        <f t="shared" ref="I325:K335" si="164">SUM(O325:O325,U325:U325,AA325:AA325,AG325:AG325,AM325:AM325,AS325:AS325,AY325:AY325,BE325:BE325,BK325:BK325,BQ325:BQ325)</f>
        <v>6</v>
      </c>
      <c r="J325" s="108">
        <f t="shared" si="164"/>
        <v>2</v>
      </c>
      <c r="K325" s="133">
        <f t="shared" si="164"/>
        <v>112</v>
      </c>
      <c r="L325" s="95"/>
      <c r="M325" s="55"/>
      <c r="N325" s="55"/>
      <c r="O325" s="55"/>
      <c r="P325" s="55"/>
      <c r="Q325" s="56"/>
      <c r="R325" s="57"/>
      <c r="S325" s="14"/>
      <c r="T325" s="14"/>
      <c r="U325" s="14"/>
      <c r="V325" s="14"/>
      <c r="W325" s="102"/>
      <c r="X325" s="95"/>
      <c r="Y325" s="55"/>
      <c r="Z325" s="55"/>
      <c r="AA325" s="55"/>
      <c r="AB325" s="55"/>
      <c r="AC325" s="56"/>
      <c r="AD325" s="57"/>
      <c r="AE325" s="14"/>
      <c r="AF325" s="14"/>
      <c r="AG325" s="14"/>
      <c r="AH325" s="14"/>
      <c r="AI325" s="102"/>
      <c r="AJ325" s="95"/>
      <c r="AK325" s="55"/>
      <c r="AL325" s="55"/>
      <c r="AM325" s="55"/>
      <c r="AN325" s="55"/>
      <c r="AO325" s="56"/>
      <c r="AP325" s="57"/>
      <c r="AQ325" s="14"/>
      <c r="AR325" s="14"/>
      <c r="AS325" s="14"/>
      <c r="AT325" s="14"/>
      <c r="AU325" s="102"/>
      <c r="AV325" s="95">
        <v>10</v>
      </c>
      <c r="AW325" s="55"/>
      <c r="AX325" s="55">
        <v>20</v>
      </c>
      <c r="AY325" s="55">
        <v>6</v>
      </c>
      <c r="AZ325" s="55">
        <v>2</v>
      </c>
      <c r="BA325" s="56">
        <v>112</v>
      </c>
      <c r="BB325" s="57"/>
      <c r="BC325" s="14"/>
      <c r="BD325" s="14"/>
      <c r="BE325" s="14"/>
      <c r="BF325" s="14"/>
      <c r="BG325" s="102"/>
      <c r="BH325" s="95"/>
      <c r="BI325" s="55"/>
      <c r="BJ325" s="55"/>
      <c r="BK325" s="55"/>
      <c r="BL325" s="55"/>
      <c r="BM325" s="56"/>
      <c r="BN325" s="57"/>
      <c r="BO325" s="14"/>
      <c r="BP325" s="14"/>
      <c r="BQ325" s="14"/>
      <c r="BR325" s="14"/>
      <c r="BS325" s="102"/>
      <c r="BT325" s="137"/>
      <c r="BU325" s="58"/>
      <c r="BV325" s="58"/>
      <c r="BW325" s="58"/>
      <c r="BX325" s="58"/>
      <c r="BY325" s="58"/>
      <c r="BZ325" s="58">
        <v>6</v>
      </c>
      <c r="CA325" s="58"/>
      <c r="CB325" s="58"/>
      <c r="CC325" s="59"/>
      <c r="CD325" s="235">
        <v>6</v>
      </c>
      <c r="CE325" s="232">
        <v>2.2999999999999998</v>
      </c>
      <c r="CF325" s="229">
        <v>4</v>
      </c>
      <c r="CG325" s="230">
        <v>6</v>
      </c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  <c r="FY325"/>
      <c r="FZ325"/>
      <c r="GA325"/>
    </row>
    <row r="326" spans="1:183" ht="18.600000000000001" customHeight="1">
      <c r="A326" s="131">
        <v>2</v>
      </c>
      <c r="B326" s="187" t="s">
        <v>137</v>
      </c>
      <c r="C326" s="167" t="s">
        <v>47</v>
      </c>
      <c r="D326" s="163">
        <f t="shared" si="161"/>
        <v>125</v>
      </c>
      <c r="E326" s="37">
        <f t="shared" si="162"/>
        <v>38</v>
      </c>
      <c r="F326" s="126">
        <f t="shared" si="163"/>
        <v>10</v>
      </c>
      <c r="G326" s="93">
        <f t="shared" si="163"/>
        <v>0</v>
      </c>
      <c r="H326" s="93">
        <f t="shared" si="163"/>
        <v>20</v>
      </c>
      <c r="I326" s="93">
        <f t="shared" si="164"/>
        <v>6</v>
      </c>
      <c r="J326" s="93">
        <f t="shared" si="164"/>
        <v>2</v>
      </c>
      <c r="K326" s="134">
        <f t="shared" si="164"/>
        <v>87</v>
      </c>
      <c r="L326" s="96"/>
      <c r="M326" s="39"/>
      <c r="N326" s="39"/>
      <c r="O326" s="39"/>
      <c r="P326" s="39"/>
      <c r="Q326" s="40"/>
      <c r="R326" s="41"/>
      <c r="S326" s="12"/>
      <c r="T326" s="12"/>
      <c r="U326" s="12"/>
      <c r="V326" s="12"/>
      <c r="W326" s="97"/>
      <c r="X326" s="96"/>
      <c r="Y326" s="39"/>
      <c r="Z326" s="39"/>
      <c r="AA326" s="39"/>
      <c r="AB326" s="39"/>
      <c r="AC326" s="40"/>
      <c r="AD326" s="41"/>
      <c r="AE326" s="12"/>
      <c r="AF326" s="12"/>
      <c r="AG326" s="12"/>
      <c r="AH326" s="12"/>
      <c r="AI326" s="97"/>
      <c r="AJ326" s="96"/>
      <c r="AK326" s="39"/>
      <c r="AL326" s="39"/>
      <c r="AM326" s="39"/>
      <c r="AN326" s="39"/>
      <c r="AO326" s="40"/>
      <c r="AP326" s="41"/>
      <c r="AQ326" s="12"/>
      <c r="AR326" s="12"/>
      <c r="AS326" s="12"/>
      <c r="AT326" s="12"/>
      <c r="AU326" s="97"/>
      <c r="AV326" s="96">
        <v>10</v>
      </c>
      <c r="AW326" s="39"/>
      <c r="AX326" s="39">
        <v>20</v>
      </c>
      <c r="AY326" s="39">
        <v>6</v>
      </c>
      <c r="AZ326" s="39">
        <v>2</v>
      </c>
      <c r="BA326" s="40">
        <v>87</v>
      </c>
      <c r="BB326" s="41"/>
      <c r="BC326" s="12"/>
      <c r="BD326" s="12"/>
      <c r="BE326" s="12"/>
      <c r="BF326" s="12"/>
      <c r="BG326" s="97"/>
      <c r="BH326" s="96"/>
      <c r="BI326" s="39"/>
      <c r="BJ326" s="39"/>
      <c r="BK326" s="39"/>
      <c r="BL326" s="39"/>
      <c r="BM326" s="40"/>
      <c r="BN326" s="41"/>
      <c r="BO326" s="12"/>
      <c r="BP326" s="12"/>
      <c r="BQ326" s="12"/>
      <c r="BR326" s="12"/>
      <c r="BS326" s="97"/>
      <c r="BT326" s="122"/>
      <c r="BU326" s="46"/>
      <c r="BV326" s="46"/>
      <c r="BW326" s="46"/>
      <c r="BX326" s="46"/>
      <c r="BY326" s="46"/>
      <c r="BZ326" s="46">
        <v>5</v>
      </c>
      <c r="CA326" s="46"/>
      <c r="CB326" s="46"/>
      <c r="CC326" s="47"/>
      <c r="CD326" s="236">
        <v>5</v>
      </c>
      <c r="CE326" s="233">
        <v>2.9</v>
      </c>
      <c r="CF326" s="228">
        <v>4</v>
      </c>
      <c r="CG326" s="181">
        <v>5</v>
      </c>
      <c r="CH326"/>
      <c r="CI326"/>
    </row>
    <row r="327" spans="1:183">
      <c r="A327" s="131">
        <v>3</v>
      </c>
      <c r="B327" s="171" t="s">
        <v>223</v>
      </c>
      <c r="C327" s="167" t="s">
        <v>47</v>
      </c>
      <c r="D327" s="163">
        <f t="shared" si="161"/>
        <v>100</v>
      </c>
      <c r="E327" s="37">
        <f t="shared" si="162"/>
        <v>38</v>
      </c>
      <c r="F327" s="126">
        <f t="shared" si="163"/>
        <v>10</v>
      </c>
      <c r="G327" s="93">
        <f t="shared" si="163"/>
        <v>0</v>
      </c>
      <c r="H327" s="93">
        <f t="shared" si="163"/>
        <v>20</v>
      </c>
      <c r="I327" s="93">
        <f t="shared" si="164"/>
        <v>6</v>
      </c>
      <c r="J327" s="93">
        <f t="shared" si="164"/>
        <v>2</v>
      </c>
      <c r="K327" s="134">
        <f t="shared" si="164"/>
        <v>62</v>
      </c>
      <c r="L327" s="96"/>
      <c r="M327" s="39"/>
      <c r="N327" s="39"/>
      <c r="O327" s="39"/>
      <c r="P327" s="39"/>
      <c r="Q327" s="40"/>
      <c r="R327" s="41"/>
      <c r="S327" s="12"/>
      <c r="T327" s="12"/>
      <c r="U327" s="12"/>
      <c r="V327" s="12"/>
      <c r="W327" s="97"/>
      <c r="X327" s="96"/>
      <c r="Y327" s="39"/>
      <c r="Z327" s="39"/>
      <c r="AA327" s="39"/>
      <c r="AB327" s="39"/>
      <c r="AC327" s="40"/>
      <c r="AD327" s="41"/>
      <c r="AE327" s="12"/>
      <c r="AF327" s="12"/>
      <c r="AG327" s="12"/>
      <c r="AH327" s="12"/>
      <c r="AI327" s="97"/>
      <c r="AJ327" s="96"/>
      <c r="AK327" s="39"/>
      <c r="AL327" s="39"/>
      <c r="AM327" s="39"/>
      <c r="AN327" s="39"/>
      <c r="AO327" s="40"/>
      <c r="AP327" s="41"/>
      <c r="AQ327" s="12"/>
      <c r="AR327" s="12"/>
      <c r="AS327" s="12"/>
      <c r="AT327" s="12"/>
      <c r="AU327" s="97"/>
      <c r="AV327" s="96">
        <v>10</v>
      </c>
      <c r="AW327" s="39"/>
      <c r="AX327" s="39">
        <v>20</v>
      </c>
      <c r="AY327" s="39">
        <v>6</v>
      </c>
      <c r="AZ327" s="39">
        <v>2</v>
      </c>
      <c r="BA327" s="40">
        <v>62</v>
      </c>
      <c r="BB327" s="41"/>
      <c r="BC327" s="12"/>
      <c r="BD327" s="12"/>
      <c r="BE327" s="12"/>
      <c r="BF327" s="12"/>
      <c r="BG327" s="97"/>
      <c r="BH327" s="96"/>
      <c r="BI327" s="39"/>
      <c r="BJ327" s="39"/>
      <c r="BK327" s="39"/>
      <c r="BL327" s="39"/>
      <c r="BM327" s="40"/>
      <c r="BN327" s="41"/>
      <c r="BO327" s="12"/>
      <c r="BP327" s="12"/>
      <c r="BQ327" s="12"/>
      <c r="BR327" s="12"/>
      <c r="BS327" s="97"/>
      <c r="BT327" s="122"/>
      <c r="BU327" s="46"/>
      <c r="BV327" s="46"/>
      <c r="BW327" s="46"/>
      <c r="BX327" s="46"/>
      <c r="BY327" s="46"/>
      <c r="BZ327" s="46">
        <v>4</v>
      </c>
      <c r="CA327" s="46"/>
      <c r="CB327" s="46"/>
      <c r="CC327" s="47"/>
      <c r="CD327" s="236">
        <v>4</v>
      </c>
      <c r="CE327" s="233">
        <v>2.2999999999999998</v>
      </c>
      <c r="CF327" s="228">
        <v>3</v>
      </c>
      <c r="CG327" s="181">
        <v>4</v>
      </c>
      <c r="CH327"/>
      <c r="CI327"/>
    </row>
    <row r="328" spans="1:183" ht="16.899999999999999" customHeight="1">
      <c r="A328" s="131">
        <v>4</v>
      </c>
      <c r="B328" s="187" t="s">
        <v>277</v>
      </c>
      <c r="C328" s="167" t="s">
        <v>47</v>
      </c>
      <c r="D328" s="163">
        <f t="shared" si="161"/>
        <v>75</v>
      </c>
      <c r="E328" s="37">
        <f t="shared" si="162"/>
        <v>30</v>
      </c>
      <c r="F328" s="126">
        <f t="shared" si="163"/>
        <v>10</v>
      </c>
      <c r="G328" s="93">
        <f t="shared" si="163"/>
        <v>0</v>
      </c>
      <c r="H328" s="93">
        <f t="shared" si="163"/>
        <v>12</v>
      </c>
      <c r="I328" s="93">
        <f t="shared" si="164"/>
        <v>6</v>
      </c>
      <c r="J328" s="93">
        <f t="shared" si="164"/>
        <v>2</v>
      </c>
      <c r="K328" s="134">
        <f t="shared" si="164"/>
        <v>45</v>
      </c>
      <c r="L328" s="96"/>
      <c r="M328" s="39"/>
      <c r="N328" s="39"/>
      <c r="O328" s="39"/>
      <c r="P328" s="39"/>
      <c r="Q328" s="40"/>
      <c r="R328" s="41"/>
      <c r="S328" s="12"/>
      <c r="T328" s="12"/>
      <c r="U328" s="12"/>
      <c r="V328" s="12"/>
      <c r="W328" s="97"/>
      <c r="X328" s="96"/>
      <c r="Y328" s="39"/>
      <c r="Z328" s="39"/>
      <c r="AA328" s="39"/>
      <c r="AB328" s="39"/>
      <c r="AC328" s="40"/>
      <c r="AD328" s="41"/>
      <c r="AE328" s="12"/>
      <c r="AF328" s="12"/>
      <c r="AG328" s="12"/>
      <c r="AH328" s="12"/>
      <c r="AI328" s="97"/>
      <c r="AJ328" s="96"/>
      <c r="AK328" s="39"/>
      <c r="AL328" s="39"/>
      <c r="AM328" s="39"/>
      <c r="AN328" s="39"/>
      <c r="AO328" s="40"/>
      <c r="AP328" s="41"/>
      <c r="AQ328" s="12"/>
      <c r="AR328" s="12"/>
      <c r="AS328" s="12"/>
      <c r="AT328" s="12"/>
      <c r="AU328" s="97"/>
      <c r="AV328" s="96"/>
      <c r="AW328" s="39"/>
      <c r="AX328" s="39"/>
      <c r="AY328" s="39"/>
      <c r="AZ328" s="39"/>
      <c r="BA328" s="40"/>
      <c r="BB328" s="41">
        <v>10</v>
      </c>
      <c r="BC328" s="12"/>
      <c r="BD328" s="12">
        <v>12</v>
      </c>
      <c r="BE328" s="12">
        <v>6</v>
      </c>
      <c r="BF328" s="12">
        <v>2</v>
      </c>
      <c r="BG328" s="97">
        <v>45</v>
      </c>
      <c r="BH328" s="96"/>
      <c r="BI328" s="39"/>
      <c r="BJ328" s="39"/>
      <c r="BK328" s="39"/>
      <c r="BL328" s="39"/>
      <c r="BM328" s="40"/>
      <c r="BN328" s="41"/>
      <c r="BO328" s="12"/>
      <c r="BP328" s="12"/>
      <c r="BQ328" s="12"/>
      <c r="BR328" s="12"/>
      <c r="BS328" s="97"/>
      <c r="BT328" s="122"/>
      <c r="BU328" s="46"/>
      <c r="BV328" s="46"/>
      <c r="BW328" s="46"/>
      <c r="BX328" s="46"/>
      <c r="BY328" s="46"/>
      <c r="BZ328" s="46"/>
      <c r="CA328" s="46">
        <v>3</v>
      </c>
      <c r="CB328" s="46"/>
      <c r="CC328" s="47"/>
      <c r="CD328" s="236">
        <v>3</v>
      </c>
      <c r="CE328" s="233">
        <v>2.2999999999999998</v>
      </c>
      <c r="CF328" s="228">
        <v>2</v>
      </c>
      <c r="CG328" s="181">
        <v>3</v>
      </c>
      <c r="CH328"/>
      <c r="CI328"/>
    </row>
    <row r="329" spans="1:183" s="174" customFormat="1" ht="30.95">
      <c r="A329" s="131">
        <v>5</v>
      </c>
      <c r="B329" s="171" t="s">
        <v>278</v>
      </c>
      <c r="C329" s="167" t="s">
        <v>47</v>
      </c>
      <c r="D329" s="163">
        <f t="shared" si="161"/>
        <v>75</v>
      </c>
      <c r="E329" s="37">
        <f t="shared" si="162"/>
        <v>30</v>
      </c>
      <c r="F329" s="126">
        <f t="shared" si="163"/>
        <v>10</v>
      </c>
      <c r="G329" s="93">
        <f t="shared" si="163"/>
        <v>0</v>
      </c>
      <c r="H329" s="93">
        <f t="shared" si="163"/>
        <v>12</v>
      </c>
      <c r="I329" s="93">
        <f t="shared" si="164"/>
        <v>6</v>
      </c>
      <c r="J329" s="93">
        <f t="shared" si="164"/>
        <v>2</v>
      </c>
      <c r="K329" s="134">
        <f t="shared" si="164"/>
        <v>45</v>
      </c>
      <c r="L329" s="96"/>
      <c r="M329" s="39"/>
      <c r="N329" s="39"/>
      <c r="O329" s="39"/>
      <c r="P329" s="39"/>
      <c r="Q329" s="40"/>
      <c r="R329" s="41"/>
      <c r="S329" s="12"/>
      <c r="T329" s="12"/>
      <c r="U329" s="12"/>
      <c r="V329" s="12"/>
      <c r="W329" s="97"/>
      <c r="X329" s="96"/>
      <c r="Y329" s="39"/>
      <c r="Z329" s="39"/>
      <c r="AA329" s="39"/>
      <c r="AB329" s="39"/>
      <c r="AC329" s="40"/>
      <c r="AD329" s="41"/>
      <c r="AE329" s="12"/>
      <c r="AF329" s="12"/>
      <c r="AG329" s="12"/>
      <c r="AH329" s="12"/>
      <c r="AI329" s="97"/>
      <c r="AJ329" s="96"/>
      <c r="AK329" s="39"/>
      <c r="AL329" s="39"/>
      <c r="AM329" s="39"/>
      <c r="AN329" s="39"/>
      <c r="AO329" s="40"/>
      <c r="AP329" s="41"/>
      <c r="AQ329" s="12"/>
      <c r="AR329" s="12"/>
      <c r="AS329" s="12"/>
      <c r="AT329" s="12"/>
      <c r="AU329" s="97"/>
      <c r="AV329" s="96"/>
      <c r="AW329" s="39"/>
      <c r="AX329" s="39"/>
      <c r="AY329" s="39"/>
      <c r="AZ329" s="39"/>
      <c r="BA329" s="40"/>
      <c r="BB329" s="41">
        <v>10</v>
      </c>
      <c r="BC329" s="12"/>
      <c r="BD329" s="12">
        <v>12</v>
      </c>
      <c r="BE329" s="12">
        <v>6</v>
      </c>
      <c r="BF329" s="12">
        <v>2</v>
      </c>
      <c r="BG329" s="97">
        <v>45</v>
      </c>
      <c r="BH329" s="96"/>
      <c r="BI329" s="39"/>
      <c r="BJ329" s="39"/>
      <c r="BK329" s="39"/>
      <c r="BL329" s="39"/>
      <c r="BM329" s="40"/>
      <c r="BN329" s="41"/>
      <c r="BO329" s="12"/>
      <c r="BP329" s="12"/>
      <c r="BQ329" s="12"/>
      <c r="BR329" s="12"/>
      <c r="BS329" s="97"/>
      <c r="BT329" s="122"/>
      <c r="BU329" s="46"/>
      <c r="BV329" s="46"/>
      <c r="BW329" s="46"/>
      <c r="BX329" s="46"/>
      <c r="BY329" s="46"/>
      <c r="BZ329" s="46"/>
      <c r="CA329" s="46">
        <v>3</v>
      </c>
      <c r="CB329" s="46"/>
      <c r="CC329" s="47"/>
      <c r="CD329" s="236">
        <v>3</v>
      </c>
      <c r="CE329" s="233">
        <v>1.6</v>
      </c>
      <c r="CF329" s="228">
        <v>3</v>
      </c>
      <c r="CG329" s="181">
        <v>3</v>
      </c>
    </row>
    <row r="330" spans="1:183" s="174" customFormat="1">
      <c r="A330" s="131">
        <v>6</v>
      </c>
      <c r="B330" s="172" t="s">
        <v>279</v>
      </c>
      <c r="C330" s="167" t="s">
        <v>47</v>
      </c>
      <c r="D330" s="163">
        <f t="shared" si="161"/>
        <v>75</v>
      </c>
      <c r="E330" s="37">
        <f t="shared" si="162"/>
        <v>30</v>
      </c>
      <c r="F330" s="126">
        <f t="shared" si="163"/>
        <v>10</v>
      </c>
      <c r="G330" s="93">
        <f t="shared" si="163"/>
        <v>0</v>
      </c>
      <c r="H330" s="93">
        <f t="shared" si="163"/>
        <v>12</v>
      </c>
      <c r="I330" s="93">
        <f t="shared" si="164"/>
        <v>6</v>
      </c>
      <c r="J330" s="93">
        <f t="shared" si="164"/>
        <v>2</v>
      </c>
      <c r="K330" s="134">
        <f t="shared" si="164"/>
        <v>45</v>
      </c>
      <c r="L330" s="96"/>
      <c r="M330" s="39"/>
      <c r="N330" s="39"/>
      <c r="O330" s="39"/>
      <c r="P330" s="39"/>
      <c r="Q330" s="40"/>
      <c r="R330" s="41"/>
      <c r="S330" s="12"/>
      <c r="T330" s="12"/>
      <c r="U330" s="12"/>
      <c r="V330" s="12"/>
      <c r="W330" s="97"/>
      <c r="X330" s="96"/>
      <c r="Y330" s="39"/>
      <c r="Z330" s="39"/>
      <c r="AA330" s="39"/>
      <c r="AB330" s="39"/>
      <c r="AC330" s="40"/>
      <c r="AD330" s="41"/>
      <c r="AE330" s="12"/>
      <c r="AF330" s="12"/>
      <c r="AG330" s="12"/>
      <c r="AH330" s="12"/>
      <c r="AI330" s="97"/>
      <c r="AJ330" s="96"/>
      <c r="AK330" s="39"/>
      <c r="AL330" s="39"/>
      <c r="AM330" s="39"/>
      <c r="AN330" s="39"/>
      <c r="AO330" s="40"/>
      <c r="AP330" s="41"/>
      <c r="AQ330" s="12"/>
      <c r="AR330" s="12"/>
      <c r="AS330" s="12"/>
      <c r="AT330" s="12"/>
      <c r="AU330" s="97"/>
      <c r="AV330" s="96"/>
      <c r="AW330" s="39"/>
      <c r="AX330" s="39"/>
      <c r="AY330" s="39"/>
      <c r="AZ330" s="39"/>
      <c r="BA330" s="40"/>
      <c r="BB330" s="41">
        <v>10</v>
      </c>
      <c r="BC330" s="12"/>
      <c r="BD330" s="12">
        <v>12</v>
      </c>
      <c r="BE330" s="12">
        <v>6</v>
      </c>
      <c r="BF330" s="12">
        <v>2</v>
      </c>
      <c r="BG330" s="97">
        <v>45</v>
      </c>
      <c r="BH330" s="96"/>
      <c r="BI330" s="39"/>
      <c r="BJ330" s="39"/>
      <c r="BK330" s="39"/>
      <c r="BL330" s="39"/>
      <c r="BM330" s="40"/>
      <c r="BN330" s="41"/>
      <c r="BO330" s="12"/>
      <c r="BP330" s="12"/>
      <c r="BQ330" s="12"/>
      <c r="BR330" s="12"/>
      <c r="BS330" s="97"/>
      <c r="BT330" s="122"/>
      <c r="BU330" s="46"/>
      <c r="BV330" s="46"/>
      <c r="BW330" s="46"/>
      <c r="BX330" s="46"/>
      <c r="BY330" s="46"/>
      <c r="BZ330" s="46"/>
      <c r="CA330" s="46">
        <v>3</v>
      </c>
      <c r="CB330" s="46"/>
      <c r="CC330" s="47"/>
      <c r="CD330" s="236">
        <v>3</v>
      </c>
      <c r="CE330" s="233">
        <v>1.6</v>
      </c>
      <c r="CF330" s="228">
        <v>3</v>
      </c>
      <c r="CG330" s="181">
        <v>3</v>
      </c>
    </row>
    <row r="331" spans="1:183">
      <c r="A331" s="131">
        <v>7</v>
      </c>
      <c r="B331" s="172" t="s">
        <v>280</v>
      </c>
      <c r="C331" s="167" t="s">
        <v>47</v>
      </c>
      <c r="D331" s="163">
        <f t="shared" si="161"/>
        <v>150</v>
      </c>
      <c r="E331" s="37">
        <f t="shared" si="162"/>
        <v>38</v>
      </c>
      <c r="F331" s="126">
        <f t="shared" si="163"/>
        <v>10</v>
      </c>
      <c r="G331" s="93">
        <f t="shared" si="163"/>
        <v>0</v>
      </c>
      <c r="H331" s="93">
        <f t="shared" si="163"/>
        <v>20</v>
      </c>
      <c r="I331" s="93">
        <f t="shared" si="164"/>
        <v>6</v>
      </c>
      <c r="J331" s="93">
        <f t="shared" si="164"/>
        <v>2</v>
      </c>
      <c r="K331" s="134">
        <f t="shared" si="164"/>
        <v>112</v>
      </c>
      <c r="L331" s="96"/>
      <c r="M331" s="39"/>
      <c r="N331" s="39"/>
      <c r="O331" s="39"/>
      <c r="P331" s="39"/>
      <c r="Q331" s="40"/>
      <c r="R331" s="41"/>
      <c r="S331" s="12"/>
      <c r="T331" s="12"/>
      <c r="U331" s="12"/>
      <c r="V331" s="12"/>
      <c r="W331" s="97"/>
      <c r="X331" s="96"/>
      <c r="Y331" s="39"/>
      <c r="Z331" s="39"/>
      <c r="AA331" s="39"/>
      <c r="AB331" s="39"/>
      <c r="AC331" s="40"/>
      <c r="AD331" s="41"/>
      <c r="AE331" s="12"/>
      <c r="AF331" s="12"/>
      <c r="AG331" s="12"/>
      <c r="AH331" s="12"/>
      <c r="AI331" s="97"/>
      <c r="AJ331" s="96"/>
      <c r="AK331" s="39"/>
      <c r="AL331" s="39"/>
      <c r="AM331" s="39"/>
      <c r="AN331" s="39"/>
      <c r="AO331" s="40"/>
      <c r="AP331" s="41"/>
      <c r="AQ331" s="12"/>
      <c r="AR331" s="12"/>
      <c r="AS331" s="12"/>
      <c r="AT331" s="12"/>
      <c r="AU331" s="97"/>
      <c r="AV331" s="96"/>
      <c r="AW331" s="39"/>
      <c r="AX331" s="39"/>
      <c r="AY331" s="39"/>
      <c r="AZ331" s="39"/>
      <c r="BA331" s="40"/>
      <c r="BB331" s="41"/>
      <c r="BC331" s="12"/>
      <c r="BD331" s="12"/>
      <c r="BE331" s="12"/>
      <c r="BF331" s="12"/>
      <c r="BG331" s="97"/>
      <c r="BH331" s="96">
        <v>10</v>
      </c>
      <c r="BI331" s="39"/>
      <c r="BJ331" s="39">
        <v>20</v>
      </c>
      <c r="BK331" s="39">
        <v>6</v>
      </c>
      <c r="BL331" s="39">
        <v>2</v>
      </c>
      <c r="BM331" s="40">
        <v>112</v>
      </c>
      <c r="BN331" s="41"/>
      <c r="BO331" s="12"/>
      <c r="BP331" s="12"/>
      <c r="BQ331" s="12"/>
      <c r="BR331" s="12"/>
      <c r="BS331" s="97"/>
      <c r="BT331" s="122"/>
      <c r="BU331" s="46"/>
      <c r="BV331" s="46"/>
      <c r="BW331" s="46"/>
      <c r="BX331" s="46"/>
      <c r="BY331" s="46"/>
      <c r="BZ331" s="46"/>
      <c r="CA331" s="46"/>
      <c r="CB331" s="46">
        <v>6</v>
      </c>
      <c r="CC331" s="47"/>
      <c r="CD331" s="236">
        <v>6</v>
      </c>
      <c r="CE331" s="233">
        <v>2.9</v>
      </c>
      <c r="CF331" s="228">
        <v>5</v>
      </c>
      <c r="CG331" s="181">
        <v>6</v>
      </c>
      <c r="CH331"/>
      <c r="CI331"/>
    </row>
    <row r="332" spans="1:183" ht="16.899999999999999" customHeight="1">
      <c r="A332" s="131">
        <v>8</v>
      </c>
      <c r="B332" s="194" t="s">
        <v>281</v>
      </c>
      <c r="C332" s="167" t="s">
        <v>47</v>
      </c>
      <c r="D332" s="163">
        <f t="shared" si="161"/>
        <v>125</v>
      </c>
      <c r="E332" s="37">
        <f t="shared" si="162"/>
        <v>38</v>
      </c>
      <c r="F332" s="126">
        <f t="shared" si="163"/>
        <v>10</v>
      </c>
      <c r="G332" s="93">
        <f t="shared" si="163"/>
        <v>0</v>
      </c>
      <c r="H332" s="93">
        <f t="shared" si="163"/>
        <v>20</v>
      </c>
      <c r="I332" s="93">
        <f t="shared" si="164"/>
        <v>6</v>
      </c>
      <c r="J332" s="93">
        <f t="shared" si="164"/>
        <v>2</v>
      </c>
      <c r="K332" s="134">
        <f t="shared" si="164"/>
        <v>87</v>
      </c>
      <c r="L332" s="96"/>
      <c r="M332" s="39"/>
      <c r="N332" s="39"/>
      <c r="O332" s="39"/>
      <c r="P332" s="39"/>
      <c r="Q332" s="40"/>
      <c r="R332" s="41"/>
      <c r="S332" s="12"/>
      <c r="T332" s="12"/>
      <c r="U332" s="12"/>
      <c r="V332" s="12"/>
      <c r="W332" s="97"/>
      <c r="X332" s="96"/>
      <c r="Y332" s="39"/>
      <c r="Z332" s="39"/>
      <c r="AA332" s="39"/>
      <c r="AB332" s="39"/>
      <c r="AC332" s="40"/>
      <c r="AD332" s="41"/>
      <c r="AE332" s="12"/>
      <c r="AF332" s="12"/>
      <c r="AG332" s="12"/>
      <c r="AH332" s="12"/>
      <c r="AI332" s="97"/>
      <c r="AJ332" s="96"/>
      <c r="AK332" s="39"/>
      <c r="AL332" s="39"/>
      <c r="AM332" s="39"/>
      <c r="AN332" s="39"/>
      <c r="AO332" s="40"/>
      <c r="AP332" s="41"/>
      <c r="AQ332" s="12"/>
      <c r="AR332" s="12"/>
      <c r="AS332" s="12"/>
      <c r="AT332" s="12"/>
      <c r="AU332" s="97"/>
      <c r="AV332" s="96"/>
      <c r="AW332" s="39"/>
      <c r="AX332" s="39"/>
      <c r="AY332" s="39"/>
      <c r="AZ332" s="39"/>
      <c r="BA332" s="40"/>
      <c r="BB332" s="41"/>
      <c r="BC332" s="12"/>
      <c r="BD332" s="12"/>
      <c r="BE332" s="12"/>
      <c r="BF332" s="12"/>
      <c r="BG332" s="97"/>
      <c r="BH332" s="96">
        <v>10</v>
      </c>
      <c r="BI332" s="39"/>
      <c r="BJ332" s="39">
        <v>20</v>
      </c>
      <c r="BK332" s="39">
        <v>6</v>
      </c>
      <c r="BL332" s="39">
        <v>2</v>
      </c>
      <c r="BM332" s="40">
        <v>87</v>
      </c>
      <c r="BN332" s="41"/>
      <c r="BO332" s="12"/>
      <c r="BP332" s="12"/>
      <c r="BQ332" s="12"/>
      <c r="BR332" s="12"/>
      <c r="BS332" s="97"/>
      <c r="BT332" s="122"/>
      <c r="BU332" s="46"/>
      <c r="BV332" s="46"/>
      <c r="BW332" s="46"/>
      <c r="BX332" s="46"/>
      <c r="BY332" s="46"/>
      <c r="BZ332" s="46"/>
      <c r="CA332" s="46"/>
      <c r="CB332" s="46">
        <v>5</v>
      </c>
      <c r="CC332" s="47"/>
      <c r="CD332" s="236">
        <v>5</v>
      </c>
      <c r="CE332" s="233">
        <v>2.2999999999999998</v>
      </c>
      <c r="CF332" s="228">
        <v>4</v>
      </c>
      <c r="CG332" s="181">
        <v>5</v>
      </c>
      <c r="CH332"/>
      <c r="CI332"/>
    </row>
    <row r="333" spans="1:183">
      <c r="A333" s="131">
        <v>9</v>
      </c>
      <c r="B333" s="171" t="s">
        <v>131</v>
      </c>
      <c r="C333" s="167" t="s">
        <v>47</v>
      </c>
      <c r="D333" s="163">
        <f t="shared" si="161"/>
        <v>100</v>
      </c>
      <c r="E333" s="37">
        <f t="shared" si="162"/>
        <v>23</v>
      </c>
      <c r="F333" s="126">
        <f t="shared" si="163"/>
        <v>0</v>
      </c>
      <c r="G333" s="93">
        <f t="shared" si="163"/>
        <v>0</v>
      </c>
      <c r="H333" s="93">
        <f t="shared" si="163"/>
        <v>20</v>
      </c>
      <c r="I333" s="93">
        <f t="shared" si="164"/>
        <v>2</v>
      </c>
      <c r="J333" s="93">
        <f t="shared" si="164"/>
        <v>1</v>
      </c>
      <c r="K333" s="134">
        <f t="shared" si="164"/>
        <v>77</v>
      </c>
      <c r="L333" s="96"/>
      <c r="M333" s="39"/>
      <c r="N333" s="39"/>
      <c r="O333" s="39"/>
      <c r="P333" s="39"/>
      <c r="Q333" s="40"/>
      <c r="R333" s="41"/>
      <c r="S333" s="12"/>
      <c r="T333" s="12"/>
      <c r="U333" s="12"/>
      <c r="V333" s="12"/>
      <c r="W333" s="97"/>
      <c r="X333" s="96"/>
      <c r="Y333" s="39"/>
      <c r="Z333" s="39"/>
      <c r="AA333" s="39"/>
      <c r="AB333" s="39"/>
      <c r="AC333" s="40"/>
      <c r="AD333" s="41"/>
      <c r="AE333" s="12"/>
      <c r="AF333" s="12"/>
      <c r="AG333" s="12"/>
      <c r="AH333" s="12"/>
      <c r="AI333" s="97"/>
      <c r="AJ333" s="96"/>
      <c r="AK333" s="39"/>
      <c r="AL333" s="39"/>
      <c r="AM333" s="39"/>
      <c r="AN333" s="39"/>
      <c r="AO333" s="40"/>
      <c r="AP333" s="41"/>
      <c r="AQ333" s="12"/>
      <c r="AR333" s="12"/>
      <c r="AS333" s="12"/>
      <c r="AT333" s="12"/>
      <c r="AU333" s="97"/>
      <c r="AV333" s="96"/>
      <c r="AW333" s="39"/>
      <c r="AX333" s="39"/>
      <c r="AY333" s="39"/>
      <c r="AZ333" s="39"/>
      <c r="BA333" s="40"/>
      <c r="BB333" s="41"/>
      <c r="BC333" s="12"/>
      <c r="BD333" s="12"/>
      <c r="BE333" s="12"/>
      <c r="BF333" s="12"/>
      <c r="BG333" s="97"/>
      <c r="BH333" s="96"/>
      <c r="BI333" s="39"/>
      <c r="BJ333" s="39">
        <v>20</v>
      </c>
      <c r="BK333" s="39">
        <v>2</v>
      </c>
      <c r="BL333" s="39">
        <v>1</v>
      </c>
      <c r="BM333" s="40">
        <v>77</v>
      </c>
      <c r="BN333" s="41"/>
      <c r="BO333" s="12"/>
      <c r="BP333" s="12"/>
      <c r="BQ333" s="12"/>
      <c r="BR333" s="12"/>
      <c r="BS333" s="97"/>
      <c r="BT333" s="122"/>
      <c r="BU333" s="46"/>
      <c r="BV333" s="46"/>
      <c r="BW333" s="46"/>
      <c r="BX333" s="46"/>
      <c r="BY333" s="46"/>
      <c r="BZ333" s="46"/>
      <c r="CA333" s="46"/>
      <c r="CB333" s="46">
        <v>4</v>
      </c>
      <c r="CC333" s="47"/>
      <c r="CD333" s="236">
        <v>4</v>
      </c>
      <c r="CE333" s="233">
        <v>1.4</v>
      </c>
      <c r="CF333" s="228">
        <v>4</v>
      </c>
      <c r="CG333" s="181">
        <v>4</v>
      </c>
      <c r="CH333"/>
      <c r="CI333"/>
    </row>
    <row r="334" spans="1:183">
      <c r="A334" s="131">
        <v>10</v>
      </c>
      <c r="B334" s="194" t="s">
        <v>282</v>
      </c>
      <c r="C334" s="167" t="s">
        <v>47</v>
      </c>
      <c r="D334" s="163">
        <f t="shared" si="161"/>
        <v>100</v>
      </c>
      <c r="E334" s="37">
        <f t="shared" si="162"/>
        <v>38</v>
      </c>
      <c r="F334" s="126">
        <f>SUM(L334:L334,R334:R334,X334:X334,AD334:AD334,AJ334:AJ334,AP334:AP334,AV334:AV334,BB334:BB334,BH334:BH334,BN334:BN334)</f>
        <v>10</v>
      </c>
      <c r="G334" s="93">
        <f t="shared" si="163"/>
        <v>0</v>
      </c>
      <c r="H334" s="93">
        <f t="shared" si="163"/>
        <v>20</v>
      </c>
      <c r="I334" s="93">
        <f t="shared" si="164"/>
        <v>6</v>
      </c>
      <c r="J334" s="93">
        <f t="shared" si="164"/>
        <v>2</v>
      </c>
      <c r="K334" s="134">
        <f t="shared" si="164"/>
        <v>62</v>
      </c>
      <c r="L334" s="96"/>
      <c r="M334" s="39"/>
      <c r="N334" s="39"/>
      <c r="O334" s="39"/>
      <c r="P334" s="39"/>
      <c r="Q334" s="40"/>
      <c r="R334" s="41"/>
      <c r="S334" s="12"/>
      <c r="T334" s="12"/>
      <c r="U334" s="12"/>
      <c r="V334" s="12"/>
      <c r="W334" s="97"/>
      <c r="X334" s="96"/>
      <c r="Y334" s="39"/>
      <c r="Z334" s="39"/>
      <c r="AA334" s="39"/>
      <c r="AB334" s="39"/>
      <c r="AC334" s="40"/>
      <c r="AD334" s="41"/>
      <c r="AE334" s="12"/>
      <c r="AF334" s="12"/>
      <c r="AG334" s="12"/>
      <c r="AH334" s="12"/>
      <c r="AI334" s="97"/>
      <c r="AJ334" s="96"/>
      <c r="AK334" s="39"/>
      <c r="AL334" s="39"/>
      <c r="AM334" s="39"/>
      <c r="AN334" s="39"/>
      <c r="AO334" s="40"/>
      <c r="AP334" s="41"/>
      <c r="AQ334" s="12"/>
      <c r="AR334" s="12"/>
      <c r="AS334" s="12"/>
      <c r="AT334" s="12"/>
      <c r="AU334" s="97"/>
      <c r="AV334" s="96"/>
      <c r="AW334" s="39"/>
      <c r="AX334" s="39"/>
      <c r="AY334" s="39"/>
      <c r="AZ334" s="39"/>
      <c r="BA334" s="40"/>
      <c r="BB334" s="41"/>
      <c r="BC334" s="12"/>
      <c r="BD334" s="12"/>
      <c r="BE334" s="12"/>
      <c r="BF334" s="12"/>
      <c r="BG334" s="97"/>
      <c r="BH334" s="96"/>
      <c r="BI334" s="39"/>
      <c r="BJ334" s="39"/>
      <c r="BK334" s="39"/>
      <c r="BL334" s="39"/>
      <c r="BM334" s="40"/>
      <c r="BN334" s="41">
        <v>10</v>
      </c>
      <c r="BO334" s="12"/>
      <c r="BP334" s="12">
        <v>20</v>
      </c>
      <c r="BQ334" s="12">
        <v>6</v>
      </c>
      <c r="BR334" s="12">
        <v>2</v>
      </c>
      <c r="BS334" s="97">
        <v>62</v>
      </c>
      <c r="BT334" s="122"/>
      <c r="BU334" s="46"/>
      <c r="BV334" s="46"/>
      <c r="BW334" s="46"/>
      <c r="BX334" s="46"/>
      <c r="BY334" s="46"/>
      <c r="BZ334" s="46"/>
      <c r="CA334" s="46"/>
      <c r="CB334" s="46"/>
      <c r="CC334" s="47">
        <v>4</v>
      </c>
      <c r="CD334" s="236">
        <v>4</v>
      </c>
      <c r="CE334" s="233">
        <v>2.2999999999999998</v>
      </c>
      <c r="CF334" s="228">
        <v>3</v>
      </c>
      <c r="CG334" s="181">
        <v>4</v>
      </c>
      <c r="CH334"/>
      <c r="CI334"/>
    </row>
    <row r="335" spans="1:183">
      <c r="A335" s="131">
        <v>11</v>
      </c>
      <c r="B335" s="172" t="s">
        <v>145</v>
      </c>
      <c r="C335" s="167" t="s">
        <v>47</v>
      </c>
      <c r="D335" s="163">
        <f>SUM(F335:K335)</f>
        <v>150</v>
      </c>
      <c r="E335" s="37">
        <f t="shared" si="162"/>
        <v>38</v>
      </c>
      <c r="F335" s="126">
        <f>SUM(L335:L335,R335:R335,X335:X335,AD335:AD335,AJ335:AJ335,AP335:AP335,AV335:AV335,BB335:BB335,BH335:BH335,BN335:BN335)</f>
        <v>0</v>
      </c>
      <c r="G335" s="93">
        <f t="shared" si="163"/>
        <v>0</v>
      </c>
      <c r="H335" s="93">
        <f t="shared" si="163"/>
        <v>30</v>
      </c>
      <c r="I335" s="93">
        <f t="shared" si="164"/>
        <v>6</v>
      </c>
      <c r="J335" s="93">
        <f t="shared" si="164"/>
        <v>2</v>
      </c>
      <c r="K335" s="134">
        <f t="shared" si="164"/>
        <v>112</v>
      </c>
      <c r="L335" s="96"/>
      <c r="M335" s="39"/>
      <c r="N335" s="39"/>
      <c r="O335" s="39"/>
      <c r="P335" s="39"/>
      <c r="Q335" s="40"/>
      <c r="R335" s="41"/>
      <c r="S335" s="12"/>
      <c r="T335" s="12"/>
      <c r="U335" s="12"/>
      <c r="V335" s="12"/>
      <c r="W335" s="97"/>
      <c r="X335" s="96"/>
      <c r="Y335" s="39"/>
      <c r="Z335" s="39"/>
      <c r="AA335" s="39"/>
      <c r="AB335" s="39"/>
      <c r="AC335" s="40"/>
      <c r="AD335" s="41"/>
      <c r="AE335" s="12"/>
      <c r="AF335" s="12"/>
      <c r="AG335" s="12"/>
      <c r="AH335" s="12"/>
      <c r="AI335" s="97"/>
      <c r="AJ335" s="96"/>
      <c r="AK335" s="39"/>
      <c r="AL335" s="39"/>
      <c r="AM335" s="39"/>
      <c r="AN335" s="39"/>
      <c r="AO335" s="40"/>
      <c r="AP335" s="41"/>
      <c r="AQ335" s="12"/>
      <c r="AR335" s="12"/>
      <c r="AS335" s="12"/>
      <c r="AT335" s="12"/>
      <c r="AU335" s="97"/>
      <c r="AV335" s="96"/>
      <c r="AW335" s="39"/>
      <c r="AX335" s="39"/>
      <c r="AY335" s="39"/>
      <c r="AZ335" s="39"/>
      <c r="BA335" s="40"/>
      <c r="BB335" s="41"/>
      <c r="BC335" s="12"/>
      <c r="BD335" s="12"/>
      <c r="BE335" s="12"/>
      <c r="BF335" s="12"/>
      <c r="BG335" s="97"/>
      <c r="BH335" s="96"/>
      <c r="BI335" s="39"/>
      <c r="BJ335" s="39"/>
      <c r="BK335" s="39"/>
      <c r="BL335" s="39"/>
      <c r="BM335" s="40"/>
      <c r="BN335" s="41">
        <v>0</v>
      </c>
      <c r="BO335" s="12"/>
      <c r="BP335" s="12">
        <v>30</v>
      </c>
      <c r="BQ335" s="12">
        <v>6</v>
      </c>
      <c r="BR335" s="12">
        <v>2</v>
      </c>
      <c r="BS335" s="97">
        <v>112</v>
      </c>
      <c r="BT335" s="122"/>
      <c r="BU335" s="46"/>
      <c r="BV335" s="46"/>
      <c r="BW335" s="46"/>
      <c r="BX335" s="46"/>
      <c r="BY335" s="46"/>
      <c r="BZ335" s="46"/>
      <c r="CA335" s="46"/>
      <c r="CB335" s="46"/>
      <c r="CC335" s="47">
        <v>6</v>
      </c>
      <c r="CD335" s="236">
        <v>6</v>
      </c>
      <c r="CE335" s="233">
        <v>2.2999999999999998</v>
      </c>
      <c r="CF335" s="228">
        <v>5</v>
      </c>
      <c r="CG335" s="181">
        <v>6</v>
      </c>
      <c r="CH335"/>
      <c r="CI335"/>
    </row>
    <row r="336" spans="1:183" ht="15.95" thickBot="1">
      <c r="A336" s="143">
        <v>12</v>
      </c>
      <c r="B336" s="195" t="s">
        <v>146</v>
      </c>
      <c r="C336" s="168" t="s">
        <v>47</v>
      </c>
      <c r="D336" s="164">
        <f>SUM(F336:K336)</f>
        <v>175</v>
      </c>
      <c r="E336" s="66">
        <f>SUM(F336:J336)</f>
        <v>38</v>
      </c>
      <c r="F336" s="140">
        <f>SUM(L336:L336,R336:R336,X336:X336,AD336:AD336,AJ336:AJ336,AP336:AP336,AV336:AV336,BB336:BB336,BH336:BH336,BN336:BN336)</f>
        <v>0</v>
      </c>
      <c r="G336" s="141">
        <f>SUM(M336:M336,S336:S336,Y336:Y336,AE336:AE336,AK336:AK336,AQ336:AQ336,AW336:AW336,BC336:BC336,BI336:BI336,BO336:BO336)</f>
        <v>0</v>
      </c>
      <c r="H336" s="141">
        <f t="shared" si="163"/>
        <v>30</v>
      </c>
      <c r="I336" s="141">
        <f>SUM(O336:O336,U336:U336,AA336:AA336,AG336:AG336,AM336:AM336,AS336:AS336,AY336:AY336,BE336:BE336,BK336:BK336,BQ336:BQ336)</f>
        <v>6</v>
      </c>
      <c r="J336" s="141">
        <f>SUM(P336:P336,V336:V336,AB336:AB336,AH336:AH336,AN336:AN336,AT336:AT336,AZ336:AZ336,BF336:BF336,BL336:BL336,BR336:BR336)</f>
        <v>2</v>
      </c>
      <c r="K336" s="142">
        <f>SUM(Q336:Q336,W336:W336,AC336:AC336,AI336:AI336,AO336:AO336,AU336:AU336,BA336:BA336,BG336:BG336,BM336:BM336,BS336:BS336)</f>
        <v>137</v>
      </c>
      <c r="L336" s="67"/>
      <c r="M336" s="49"/>
      <c r="N336" s="49"/>
      <c r="O336" s="49"/>
      <c r="P336" s="49"/>
      <c r="Q336" s="50"/>
      <c r="R336" s="52"/>
      <c r="S336" s="10"/>
      <c r="T336" s="10"/>
      <c r="U336" s="10"/>
      <c r="V336" s="10"/>
      <c r="W336" s="151"/>
      <c r="X336" s="67"/>
      <c r="Y336" s="49"/>
      <c r="Z336" s="49"/>
      <c r="AA336" s="49"/>
      <c r="AB336" s="49"/>
      <c r="AC336" s="50"/>
      <c r="AD336" s="52"/>
      <c r="AE336" s="10"/>
      <c r="AF336" s="10"/>
      <c r="AG336" s="10"/>
      <c r="AH336" s="10"/>
      <c r="AI336" s="151"/>
      <c r="AJ336" s="67"/>
      <c r="AK336" s="49"/>
      <c r="AL336" s="49"/>
      <c r="AM336" s="49"/>
      <c r="AN336" s="49"/>
      <c r="AO336" s="50"/>
      <c r="AP336" s="52"/>
      <c r="AQ336" s="10"/>
      <c r="AR336" s="10"/>
      <c r="AS336" s="10"/>
      <c r="AT336" s="10"/>
      <c r="AU336" s="151"/>
      <c r="AV336" s="67"/>
      <c r="AW336" s="49"/>
      <c r="AX336" s="49"/>
      <c r="AY336" s="49"/>
      <c r="AZ336" s="49"/>
      <c r="BA336" s="50"/>
      <c r="BB336" s="52"/>
      <c r="BC336" s="10"/>
      <c r="BD336" s="10"/>
      <c r="BE336" s="10"/>
      <c r="BF336" s="10"/>
      <c r="BG336" s="151"/>
      <c r="BH336" s="67"/>
      <c r="BI336" s="49"/>
      <c r="BJ336" s="49"/>
      <c r="BK336" s="49"/>
      <c r="BL336" s="49"/>
      <c r="BM336" s="50"/>
      <c r="BN336" s="52">
        <v>0</v>
      </c>
      <c r="BO336" s="10"/>
      <c r="BP336" s="10">
        <v>30</v>
      </c>
      <c r="BQ336" s="10">
        <v>6</v>
      </c>
      <c r="BR336" s="10">
        <v>2</v>
      </c>
      <c r="BS336" s="151">
        <v>137</v>
      </c>
      <c r="BT336" s="70"/>
      <c r="BU336" s="63"/>
      <c r="BV336" s="63"/>
      <c r="BW336" s="63"/>
      <c r="BX336" s="63"/>
      <c r="BY336" s="63"/>
      <c r="BZ336" s="63"/>
      <c r="CA336" s="63"/>
      <c r="CB336" s="63"/>
      <c r="CC336" s="124">
        <v>7</v>
      </c>
      <c r="CD336" s="237">
        <v>7</v>
      </c>
      <c r="CE336" s="234">
        <v>2.9</v>
      </c>
      <c r="CF336" s="231">
        <v>6</v>
      </c>
      <c r="CG336" s="182">
        <v>7</v>
      </c>
      <c r="CH336"/>
      <c r="CI336"/>
    </row>
    <row r="337" spans="1:183" ht="15.95" customHeight="1" thickBot="1">
      <c r="A337" s="2"/>
      <c r="B337" s="128" t="s">
        <v>52</v>
      </c>
      <c r="C337" s="88"/>
      <c r="D337" s="165">
        <f t="shared" ref="D337:BO337" si="165">SUM(D325:D336)</f>
        <v>1400</v>
      </c>
      <c r="E337" s="53">
        <f t="shared" si="165"/>
        <v>417</v>
      </c>
      <c r="F337" s="88">
        <f t="shared" si="165"/>
        <v>90</v>
      </c>
      <c r="G337" s="89">
        <f t="shared" si="165"/>
        <v>0</v>
      </c>
      <c r="H337" s="89">
        <f t="shared" si="165"/>
        <v>236</v>
      </c>
      <c r="I337" s="89">
        <f t="shared" si="165"/>
        <v>68</v>
      </c>
      <c r="J337" s="89">
        <f t="shared" si="165"/>
        <v>23</v>
      </c>
      <c r="K337" s="68">
        <f t="shared" si="165"/>
        <v>983</v>
      </c>
      <c r="L337" s="149">
        <f t="shared" si="165"/>
        <v>0</v>
      </c>
      <c r="M337" s="150">
        <f t="shared" si="165"/>
        <v>0</v>
      </c>
      <c r="N337" s="150">
        <f t="shared" si="165"/>
        <v>0</v>
      </c>
      <c r="O337" s="150">
        <f t="shared" si="165"/>
        <v>0</v>
      </c>
      <c r="P337" s="150">
        <f t="shared" si="165"/>
        <v>0</v>
      </c>
      <c r="Q337" s="148">
        <f t="shared" si="165"/>
        <v>0</v>
      </c>
      <c r="R337" s="98">
        <f t="shared" si="165"/>
        <v>0</v>
      </c>
      <c r="S337" s="90">
        <f t="shared" si="165"/>
        <v>0</v>
      </c>
      <c r="T337" s="90">
        <f t="shared" si="165"/>
        <v>0</v>
      </c>
      <c r="U337" s="90">
        <f t="shared" si="165"/>
        <v>0</v>
      </c>
      <c r="V337" s="90">
        <f t="shared" si="165"/>
        <v>0</v>
      </c>
      <c r="W337" s="74">
        <f t="shared" si="165"/>
        <v>0</v>
      </c>
      <c r="X337" s="149">
        <f t="shared" si="165"/>
        <v>0</v>
      </c>
      <c r="Y337" s="150">
        <f t="shared" si="165"/>
        <v>0</v>
      </c>
      <c r="Z337" s="150">
        <f t="shared" si="165"/>
        <v>0</v>
      </c>
      <c r="AA337" s="150">
        <f t="shared" si="165"/>
        <v>0</v>
      </c>
      <c r="AB337" s="150">
        <f t="shared" si="165"/>
        <v>0</v>
      </c>
      <c r="AC337" s="148">
        <f t="shared" si="165"/>
        <v>0</v>
      </c>
      <c r="AD337" s="98">
        <f t="shared" si="165"/>
        <v>0</v>
      </c>
      <c r="AE337" s="90">
        <f t="shared" si="165"/>
        <v>0</v>
      </c>
      <c r="AF337" s="90">
        <f t="shared" si="165"/>
        <v>0</v>
      </c>
      <c r="AG337" s="90">
        <f t="shared" si="165"/>
        <v>0</v>
      </c>
      <c r="AH337" s="90">
        <f t="shared" si="165"/>
        <v>0</v>
      </c>
      <c r="AI337" s="74">
        <f t="shared" si="165"/>
        <v>0</v>
      </c>
      <c r="AJ337" s="149">
        <f t="shared" si="165"/>
        <v>0</v>
      </c>
      <c r="AK337" s="150">
        <f t="shared" si="165"/>
        <v>0</v>
      </c>
      <c r="AL337" s="150">
        <f t="shared" si="165"/>
        <v>0</v>
      </c>
      <c r="AM337" s="150">
        <f t="shared" si="165"/>
        <v>0</v>
      </c>
      <c r="AN337" s="150">
        <f t="shared" si="165"/>
        <v>0</v>
      </c>
      <c r="AO337" s="148">
        <f t="shared" si="165"/>
        <v>0</v>
      </c>
      <c r="AP337" s="98">
        <f t="shared" si="165"/>
        <v>0</v>
      </c>
      <c r="AQ337" s="90">
        <f t="shared" si="165"/>
        <v>0</v>
      </c>
      <c r="AR337" s="90">
        <f t="shared" si="165"/>
        <v>0</v>
      </c>
      <c r="AS337" s="90">
        <f t="shared" si="165"/>
        <v>0</v>
      </c>
      <c r="AT337" s="90">
        <f t="shared" si="165"/>
        <v>0</v>
      </c>
      <c r="AU337" s="74">
        <f t="shared" si="165"/>
        <v>0</v>
      </c>
      <c r="AV337" s="149">
        <f t="shared" si="165"/>
        <v>30</v>
      </c>
      <c r="AW337" s="150">
        <f t="shared" si="165"/>
        <v>0</v>
      </c>
      <c r="AX337" s="150">
        <f t="shared" si="165"/>
        <v>60</v>
      </c>
      <c r="AY337" s="150">
        <f t="shared" si="165"/>
        <v>18</v>
      </c>
      <c r="AZ337" s="150">
        <f t="shared" si="165"/>
        <v>6</v>
      </c>
      <c r="BA337" s="148">
        <f t="shared" si="165"/>
        <v>261</v>
      </c>
      <c r="BB337" s="98">
        <f t="shared" si="165"/>
        <v>30</v>
      </c>
      <c r="BC337" s="90">
        <f t="shared" si="165"/>
        <v>0</v>
      </c>
      <c r="BD337" s="90">
        <f t="shared" si="165"/>
        <v>36</v>
      </c>
      <c r="BE337" s="90">
        <f t="shared" si="165"/>
        <v>18</v>
      </c>
      <c r="BF337" s="90">
        <f t="shared" si="165"/>
        <v>6</v>
      </c>
      <c r="BG337" s="74">
        <f t="shared" si="165"/>
        <v>135</v>
      </c>
      <c r="BH337" s="149">
        <f t="shared" si="165"/>
        <v>20</v>
      </c>
      <c r="BI337" s="150">
        <f t="shared" si="165"/>
        <v>0</v>
      </c>
      <c r="BJ337" s="150">
        <f t="shared" si="165"/>
        <v>60</v>
      </c>
      <c r="BK337" s="150">
        <f t="shared" si="165"/>
        <v>14</v>
      </c>
      <c r="BL337" s="150">
        <f t="shared" si="165"/>
        <v>5</v>
      </c>
      <c r="BM337" s="148">
        <f t="shared" si="165"/>
        <v>276</v>
      </c>
      <c r="BN337" s="98">
        <f t="shared" si="165"/>
        <v>10</v>
      </c>
      <c r="BO337" s="90">
        <f t="shared" si="165"/>
        <v>0</v>
      </c>
      <c r="BP337" s="90">
        <f t="shared" ref="BP337:BS337" si="166">SUM(BP325:BP336)</f>
        <v>80</v>
      </c>
      <c r="BQ337" s="90">
        <f t="shared" si="166"/>
        <v>18</v>
      </c>
      <c r="BR337" s="90">
        <f t="shared" si="166"/>
        <v>6</v>
      </c>
      <c r="BS337" s="91">
        <f t="shared" si="166"/>
        <v>311</v>
      </c>
      <c r="BT337" s="251"/>
      <c r="BU337" s="252"/>
      <c r="BV337" s="252"/>
      <c r="BW337" s="252"/>
      <c r="BX337" s="252"/>
      <c r="BY337" s="252"/>
      <c r="BZ337" s="252"/>
      <c r="CA337" s="252"/>
      <c r="CB337" s="252"/>
      <c r="CC337" s="252"/>
      <c r="CD337" s="238"/>
      <c r="CE337" s="238"/>
      <c r="CF337" s="238"/>
      <c r="CG337" s="239"/>
    </row>
    <row r="338" spans="1:183" s="4" customFormat="1" ht="15.95" customHeight="1" thickBot="1">
      <c r="A338" s="276" t="s">
        <v>283</v>
      </c>
      <c r="B338" s="277"/>
      <c r="C338" s="278"/>
      <c r="D338" s="278"/>
      <c r="E338" s="278"/>
      <c r="F338" s="278"/>
      <c r="G338" s="278"/>
      <c r="H338" s="278"/>
      <c r="I338" s="278"/>
      <c r="J338" s="278"/>
      <c r="K338" s="278"/>
      <c r="L338" s="278"/>
      <c r="M338" s="278"/>
      <c r="N338" s="278"/>
      <c r="O338" s="278"/>
      <c r="P338" s="278"/>
      <c r="Q338" s="278"/>
      <c r="R338" s="278"/>
      <c r="S338" s="278"/>
      <c r="T338" s="278"/>
      <c r="U338" s="278"/>
      <c r="V338" s="278"/>
      <c r="W338" s="278"/>
      <c r="X338" s="278"/>
      <c r="Y338" s="278"/>
      <c r="Z338" s="278"/>
      <c r="AA338" s="278"/>
      <c r="AB338" s="278"/>
      <c r="AC338" s="278"/>
      <c r="AD338" s="278"/>
      <c r="AE338" s="278"/>
      <c r="AF338" s="278"/>
      <c r="AG338" s="278"/>
      <c r="AH338" s="278"/>
      <c r="AI338" s="278"/>
      <c r="AJ338" s="278"/>
      <c r="AK338" s="278"/>
      <c r="AL338" s="278"/>
      <c r="AM338" s="278"/>
      <c r="AN338" s="278"/>
      <c r="AO338" s="278"/>
      <c r="AP338" s="278"/>
      <c r="AQ338" s="278"/>
      <c r="AR338" s="278"/>
      <c r="AS338" s="278"/>
      <c r="AT338" s="278"/>
      <c r="AU338" s="278"/>
      <c r="AV338" s="278"/>
      <c r="AW338" s="278"/>
      <c r="AX338" s="278"/>
      <c r="AY338" s="278"/>
      <c r="AZ338" s="278"/>
      <c r="BA338" s="278"/>
      <c r="BB338" s="278"/>
      <c r="BC338" s="278"/>
      <c r="BD338" s="278"/>
      <c r="BE338" s="278"/>
      <c r="BF338" s="278"/>
      <c r="BG338" s="278"/>
      <c r="BH338" s="278"/>
      <c r="BI338" s="278"/>
      <c r="BJ338" s="278"/>
      <c r="BK338" s="278"/>
      <c r="BL338" s="278"/>
      <c r="BM338" s="278"/>
      <c r="BN338" s="278"/>
      <c r="BO338" s="278"/>
      <c r="BP338" s="278"/>
      <c r="BQ338" s="278"/>
      <c r="BR338" s="278"/>
      <c r="BS338" s="279"/>
      <c r="BT338" s="20"/>
      <c r="BU338" s="20"/>
      <c r="BV338" s="20"/>
      <c r="BW338" s="20"/>
      <c r="BX338" s="20"/>
      <c r="BY338" s="20"/>
      <c r="BZ338" s="20"/>
      <c r="CA338" s="20"/>
      <c r="CB338" s="20"/>
      <c r="CC338" s="20"/>
      <c r="CD338" s="226"/>
      <c r="CE338" s="226"/>
      <c r="CF338" s="226"/>
      <c r="CG338" s="227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  <c r="FY338"/>
      <c r="FZ338"/>
      <c r="GA338"/>
    </row>
    <row r="339" spans="1:183" s="4" customFormat="1">
      <c r="A339" s="130">
        <v>1</v>
      </c>
      <c r="B339" s="193" t="s">
        <v>167</v>
      </c>
      <c r="C339" s="166" t="s">
        <v>47</v>
      </c>
      <c r="D339" s="162">
        <f t="shared" ref="D339:D348" si="167">SUM(F339:K339)</f>
        <v>150</v>
      </c>
      <c r="E339" s="54">
        <f t="shared" ref="E339:E349" si="168">SUM(F339:J339)</f>
        <v>38</v>
      </c>
      <c r="F339" s="125">
        <f t="shared" ref="F339:H350" si="169">SUM(L339:L339,R339:R339,X339:X339,AD339:AD339,AJ339:AJ339,AP339:AP339,AV339:AV339,BB339:BB339,BH339:BH339,BN339:BN339)</f>
        <v>10</v>
      </c>
      <c r="G339" s="108">
        <f t="shared" si="169"/>
        <v>0</v>
      </c>
      <c r="H339" s="108">
        <f>SUM(N339:N339,T339:T339,Z339:Z339,AF339:AF339,AL339:AL339,AR339:AR339,AX339:AX339,BD339:BD339,BJ339:BJ339,BP339:BP339)</f>
        <v>20</v>
      </c>
      <c r="I339" s="108">
        <f t="shared" ref="I339:K349" si="170">SUM(O339:O339,U339:U339,AA339:AA339,AG339:AG339,AM339:AM339,AS339:AS339,AY339:AY339,BE339:BE339,BK339:BK339,BQ339:BQ339)</f>
        <v>6</v>
      </c>
      <c r="J339" s="108">
        <f t="shared" si="170"/>
        <v>2</v>
      </c>
      <c r="K339" s="133">
        <f t="shared" si="170"/>
        <v>112</v>
      </c>
      <c r="L339" s="95"/>
      <c r="M339" s="55"/>
      <c r="N339" s="55"/>
      <c r="O339" s="55"/>
      <c r="P339" s="55"/>
      <c r="Q339" s="56"/>
      <c r="R339" s="57"/>
      <c r="S339" s="14"/>
      <c r="T339" s="14"/>
      <c r="U339" s="14"/>
      <c r="V339" s="14"/>
      <c r="W339" s="102"/>
      <c r="X339" s="95"/>
      <c r="Y339" s="55"/>
      <c r="Z339" s="55"/>
      <c r="AA339" s="55"/>
      <c r="AB339" s="55"/>
      <c r="AC339" s="56"/>
      <c r="AD339" s="57"/>
      <c r="AE339" s="14"/>
      <c r="AF339" s="14"/>
      <c r="AG339" s="14"/>
      <c r="AH339" s="14"/>
      <c r="AI339" s="102"/>
      <c r="AJ339" s="95"/>
      <c r="AK339" s="55"/>
      <c r="AL339" s="55"/>
      <c r="AM339" s="55"/>
      <c r="AN339" s="55"/>
      <c r="AO339" s="56"/>
      <c r="AP339" s="57"/>
      <c r="AQ339" s="14"/>
      <c r="AR339" s="14"/>
      <c r="AS339" s="14"/>
      <c r="AT339" s="14"/>
      <c r="AU339" s="102"/>
      <c r="AV339" s="95">
        <v>10</v>
      </c>
      <c r="AW339" s="55"/>
      <c r="AX339" s="55">
        <v>20</v>
      </c>
      <c r="AY339" s="55">
        <v>6</v>
      </c>
      <c r="AZ339" s="55">
        <v>2</v>
      </c>
      <c r="BA339" s="56">
        <v>112</v>
      </c>
      <c r="BB339" s="57"/>
      <c r="BC339" s="14"/>
      <c r="BD339" s="14"/>
      <c r="BE339" s="14"/>
      <c r="BF339" s="14"/>
      <c r="BG339" s="102"/>
      <c r="BH339" s="95"/>
      <c r="BI339" s="55"/>
      <c r="BJ339" s="55"/>
      <c r="BK339" s="55"/>
      <c r="BL339" s="55"/>
      <c r="BM339" s="56"/>
      <c r="BN339" s="57"/>
      <c r="BO339" s="14"/>
      <c r="BP339" s="14"/>
      <c r="BQ339" s="14"/>
      <c r="BR339" s="14"/>
      <c r="BS339" s="102"/>
      <c r="BT339" s="137"/>
      <c r="BU339" s="58"/>
      <c r="BV339" s="58"/>
      <c r="BW339" s="58"/>
      <c r="BX339" s="58"/>
      <c r="BY339" s="58"/>
      <c r="BZ339" s="58">
        <v>6</v>
      </c>
      <c r="CA339" s="58"/>
      <c r="CB339" s="58"/>
      <c r="CC339" s="59"/>
      <c r="CD339" s="235">
        <v>6</v>
      </c>
      <c r="CE339" s="232">
        <v>2.2999999999999998</v>
      </c>
      <c r="CF339" s="229">
        <v>4</v>
      </c>
      <c r="CG339" s="230">
        <v>6</v>
      </c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</row>
    <row r="340" spans="1:183" ht="18.600000000000001" customHeight="1">
      <c r="A340" s="131">
        <v>2</v>
      </c>
      <c r="B340" s="187" t="s">
        <v>284</v>
      </c>
      <c r="C340" s="167" t="s">
        <v>47</v>
      </c>
      <c r="D340" s="163">
        <f t="shared" si="167"/>
        <v>125</v>
      </c>
      <c r="E340" s="37">
        <f t="shared" si="168"/>
        <v>38</v>
      </c>
      <c r="F340" s="126">
        <f t="shared" si="169"/>
        <v>10</v>
      </c>
      <c r="G340" s="93">
        <f t="shared" si="169"/>
        <v>0</v>
      </c>
      <c r="H340" s="93">
        <f t="shared" si="169"/>
        <v>20</v>
      </c>
      <c r="I340" s="93">
        <f t="shared" si="170"/>
        <v>6</v>
      </c>
      <c r="J340" s="93">
        <f t="shared" si="170"/>
        <v>2</v>
      </c>
      <c r="K340" s="134">
        <f t="shared" si="170"/>
        <v>87</v>
      </c>
      <c r="L340" s="96"/>
      <c r="M340" s="39"/>
      <c r="N340" s="39"/>
      <c r="O340" s="39"/>
      <c r="P340" s="39"/>
      <c r="Q340" s="40"/>
      <c r="R340" s="41"/>
      <c r="S340" s="12"/>
      <c r="T340" s="12"/>
      <c r="U340" s="12"/>
      <c r="V340" s="12"/>
      <c r="W340" s="97"/>
      <c r="X340" s="96"/>
      <c r="Y340" s="39"/>
      <c r="Z340" s="39"/>
      <c r="AA340" s="39"/>
      <c r="AB340" s="39"/>
      <c r="AC340" s="40"/>
      <c r="AD340" s="41"/>
      <c r="AE340" s="12"/>
      <c r="AF340" s="12"/>
      <c r="AG340" s="12"/>
      <c r="AH340" s="12"/>
      <c r="AI340" s="97"/>
      <c r="AJ340" s="96"/>
      <c r="AK340" s="39"/>
      <c r="AL340" s="39"/>
      <c r="AM340" s="39"/>
      <c r="AN340" s="39"/>
      <c r="AO340" s="40"/>
      <c r="AP340" s="41"/>
      <c r="AQ340" s="12"/>
      <c r="AR340" s="12"/>
      <c r="AS340" s="12"/>
      <c r="AT340" s="12"/>
      <c r="AU340" s="97"/>
      <c r="AV340" s="96">
        <v>10</v>
      </c>
      <c r="AW340" s="39"/>
      <c r="AX340" s="39">
        <v>20</v>
      </c>
      <c r="AY340" s="39">
        <v>6</v>
      </c>
      <c r="AZ340" s="39">
        <v>2</v>
      </c>
      <c r="BA340" s="40">
        <v>87</v>
      </c>
      <c r="BB340" s="41"/>
      <c r="BC340" s="12"/>
      <c r="BD340" s="12"/>
      <c r="BE340" s="12"/>
      <c r="BF340" s="12"/>
      <c r="BG340" s="97"/>
      <c r="BH340" s="96"/>
      <c r="BI340" s="39"/>
      <c r="BJ340" s="39"/>
      <c r="BK340" s="39"/>
      <c r="BL340" s="39"/>
      <c r="BM340" s="40"/>
      <c r="BN340" s="41"/>
      <c r="BO340" s="12"/>
      <c r="BP340" s="12"/>
      <c r="BQ340" s="12"/>
      <c r="BR340" s="12"/>
      <c r="BS340" s="97"/>
      <c r="BT340" s="122"/>
      <c r="BU340" s="46"/>
      <c r="BV340" s="46"/>
      <c r="BW340" s="46"/>
      <c r="BX340" s="46"/>
      <c r="BY340" s="46"/>
      <c r="BZ340" s="46">
        <v>5</v>
      </c>
      <c r="CA340" s="46"/>
      <c r="CB340" s="46"/>
      <c r="CC340" s="47"/>
      <c r="CD340" s="236">
        <v>5</v>
      </c>
      <c r="CE340" s="233">
        <v>2.9</v>
      </c>
      <c r="CF340" s="228">
        <v>4</v>
      </c>
      <c r="CG340" s="181">
        <v>5</v>
      </c>
      <c r="CH340"/>
      <c r="CI340"/>
    </row>
    <row r="341" spans="1:183">
      <c r="A341" s="131">
        <v>3</v>
      </c>
      <c r="B341" s="171" t="s">
        <v>169</v>
      </c>
      <c r="C341" s="167" t="s">
        <v>47</v>
      </c>
      <c r="D341" s="163">
        <f t="shared" si="167"/>
        <v>100</v>
      </c>
      <c r="E341" s="37">
        <f t="shared" si="168"/>
        <v>38</v>
      </c>
      <c r="F341" s="126">
        <f t="shared" si="169"/>
        <v>10</v>
      </c>
      <c r="G341" s="93">
        <f t="shared" si="169"/>
        <v>0</v>
      </c>
      <c r="H341" s="93">
        <f t="shared" si="169"/>
        <v>20</v>
      </c>
      <c r="I341" s="93">
        <f t="shared" si="170"/>
        <v>6</v>
      </c>
      <c r="J341" s="93">
        <f t="shared" si="170"/>
        <v>2</v>
      </c>
      <c r="K341" s="134">
        <f t="shared" si="170"/>
        <v>62</v>
      </c>
      <c r="L341" s="96"/>
      <c r="M341" s="39"/>
      <c r="N341" s="39"/>
      <c r="O341" s="39"/>
      <c r="P341" s="39"/>
      <c r="Q341" s="40"/>
      <c r="R341" s="41"/>
      <c r="S341" s="12"/>
      <c r="T341" s="12"/>
      <c r="U341" s="12"/>
      <c r="V341" s="12"/>
      <c r="W341" s="97"/>
      <c r="X341" s="96"/>
      <c r="Y341" s="39"/>
      <c r="Z341" s="39"/>
      <c r="AA341" s="39"/>
      <c r="AB341" s="39"/>
      <c r="AC341" s="40"/>
      <c r="AD341" s="41"/>
      <c r="AE341" s="12"/>
      <c r="AF341" s="12"/>
      <c r="AG341" s="12"/>
      <c r="AH341" s="12"/>
      <c r="AI341" s="97"/>
      <c r="AJ341" s="96"/>
      <c r="AK341" s="39"/>
      <c r="AL341" s="39"/>
      <c r="AM341" s="39"/>
      <c r="AN341" s="39"/>
      <c r="AO341" s="40"/>
      <c r="AP341" s="41"/>
      <c r="AQ341" s="12"/>
      <c r="AR341" s="12"/>
      <c r="AS341" s="12"/>
      <c r="AT341" s="12"/>
      <c r="AU341" s="97"/>
      <c r="AV341" s="96">
        <v>10</v>
      </c>
      <c r="AW341" s="39"/>
      <c r="AX341" s="39">
        <v>20</v>
      </c>
      <c r="AY341" s="39">
        <v>6</v>
      </c>
      <c r="AZ341" s="39">
        <v>2</v>
      </c>
      <c r="BA341" s="40">
        <v>62</v>
      </c>
      <c r="BB341" s="41"/>
      <c r="BC341" s="12"/>
      <c r="BD341" s="12"/>
      <c r="BE341" s="12"/>
      <c r="BF341" s="12"/>
      <c r="BG341" s="97"/>
      <c r="BH341" s="96"/>
      <c r="BI341" s="39"/>
      <c r="BJ341" s="39"/>
      <c r="BK341" s="39"/>
      <c r="BL341" s="39"/>
      <c r="BM341" s="40"/>
      <c r="BN341" s="41"/>
      <c r="BO341" s="12"/>
      <c r="BP341" s="12"/>
      <c r="BQ341" s="12"/>
      <c r="BR341" s="12"/>
      <c r="BS341" s="97"/>
      <c r="BT341" s="122"/>
      <c r="BU341" s="46"/>
      <c r="BV341" s="46"/>
      <c r="BW341" s="46"/>
      <c r="BX341" s="46"/>
      <c r="BY341" s="46"/>
      <c r="BZ341" s="46">
        <v>4</v>
      </c>
      <c r="CA341" s="46"/>
      <c r="CB341" s="46"/>
      <c r="CC341" s="47"/>
      <c r="CD341" s="236">
        <v>4</v>
      </c>
      <c r="CE341" s="233">
        <v>2.2999999999999998</v>
      </c>
      <c r="CF341" s="228">
        <v>3</v>
      </c>
      <c r="CG341" s="181">
        <v>4</v>
      </c>
      <c r="CH341"/>
      <c r="CI341"/>
    </row>
    <row r="342" spans="1:183" ht="16.899999999999999" customHeight="1">
      <c r="A342" s="131">
        <v>4</v>
      </c>
      <c r="B342" s="187" t="s">
        <v>126</v>
      </c>
      <c r="C342" s="167" t="s">
        <v>47</v>
      </c>
      <c r="D342" s="163">
        <f t="shared" si="167"/>
        <v>75</v>
      </c>
      <c r="E342" s="37">
        <f t="shared" si="168"/>
        <v>30</v>
      </c>
      <c r="F342" s="126">
        <f t="shared" si="169"/>
        <v>10</v>
      </c>
      <c r="G342" s="93">
        <f t="shared" si="169"/>
        <v>0</v>
      </c>
      <c r="H342" s="93">
        <f t="shared" si="169"/>
        <v>12</v>
      </c>
      <c r="I342" s="93">
        <f t="shared" si="170"/>
        <v>6</v>
      </c>
      <c r="J342" s="93">
        <f t="shared" si="170"/>
        <v>2</v>
      </c>
      <c r="K342" s="134">
        <f t="shared" si="170"/>
        <v>45</v>
      </c>
      <c r="L342" s="96"/>
      <c r="M342" s="39"/>
      <c r="N342" s="39"/>
      <c r="O342" s="39"/>
      <c r="P342" s="39"/>
      <c r="Q342" s="40"/>
      <c r="R342" s="41"/>
      <c r="S342" s="12"/>
      <c r="T342" s="12"/>
      <c r="U342" s="12"/>
      <c r="V342" s="12"/>
      <c r="W342" s="97"/>
      <c r="X342" s="96"/>
      <c r="Y342" s="39"/>
      <c r="Z342" s="39"/>
      <c r="AA342" s="39"/>
      <c r="AB342" s="39"/>
      <c r="AC342" s="40"/>
      <c r="AD342" s="41"/>
      <c r="AE342" s="12"/>
      <c r="AF342" s="12"/>
      <c r="AG342" s="12"/>
      <c r="AH342" s="12"/>
      <c r="AI342" s="97"/>
      <c r="AJ342" s="96"/>
      <c r="AK342" s="39"/>
      <c r="AL342" s="39"/>
      <c r="AM342" s="39"/>
      <c r="AN342" s="39"/>
      <c r="AO342" s="40"/>
      <c r="AP342" s="41"/>
      <c r="AQ342" s="12"/>
      <c r="AR342" s="12"/>
      <c r="AS342" s="12"/>
      <c r="AT342" s="12"/>
      <c r="AU342" s="97"/>
      <c r="AV342" s="96"/>
      <c r="AW342" s="39"/>
      <c r="AX342" s="39"/>
      <c r="AY342" s="39"/>
      <c r="AZ342" s="39"/>
      <c r="BA342" s="40"/>
      <c r="BB342" s="41">
        <v>10</v>
      </c>
      <c r="BC342" s="12"/>
      <c r="BD342" s="12">
        <v>12</v>
      </c>
      <c r="BE342" s="12">
        <v>6</v>
      </c>
      <c r="BF342" s="12">
        <v>2</v>
      </c>
      <c r="BG342" s="97">
        <v>45</v>
      </c>
      <c r="BH342" s="96"/>
      <c r="BI342" s="39"/>
      <c r="BJ342" s="39"/>
      <c r="BK342" s="39"/>
      <c r="BL342" s="39"/>
      <c r="BM342" s="40"/>
      <c r="BN342" s="41"/>
      <c r="BO342" s="12"/>
      <c r="BP342" s="12"/>
      <c r="BQ342" s="12"/>
      <c r="BR342" s="12"/>
      <c r="BS342" s="97"/>
      <c r="BT342" s="122"/>
      <c r="BU342" s="46"/>
      <c r="BV342" s="46"/>
      <c r="BW342" s="46"/>
      <c r="BX342" s="46"/>
      <c r="BY342" s="46"/>
      <c r="BZ342" s="46"/>
      <c r="CA342" s="46">
        <v>3</v>
      </c>
      <c r="CB342" s="46"/>
      <c r="CC342" s="47"/>
      <c r="CD342" s="236">
        <v>3</v>
      </c>
      <c r="CE342" s="233">
        <v>2.2999999999999998</v>
      </c>
      <c r="CF342" s="228">
        <v>2</v>
      </c>
      <c r="CG342" s="181">
        <v>3</v>
      </c>
      <c r="CH342"/>
      <c r="CI342"/>
    </row>
    <row r="343" spans="1:183" s="174" customFormat="1">
      <c r="A343" s="131">
        <v>5</v>
      </c>
      <c r="B343" s="194" t="s">
        <v>170</v>
      </c>
      <c r="C343" s="167" t="s">
        <v>47</v>
      </c>
      <c r="D343" s="163">
        <f t="shared" si="167"/>
        <v>75</v>
      </c>
      <c r="E343" s="37">
        <f t="shared" si="168"/>
        <v>30</v>
      </c>
      <c r="F343" s="126">
        <f t="shared" si="169"/>
        <v>10</v>
      </c>
      <c r="G343" s="93">
        <f t="shared" si="169"/>
        <v>0</v>
      </c>
      <c r="H343" s="93">
        <f t="shared" si="169"/>
        <v>12</v>
      </c>
      <c r="I343" s="93">
        <f t="shared" si="170"/>
        <v>6</v>
      </c>
      <c r="J343" s="93">
        <f t="shared" si="170"/>
        <v>2</v>
      </c>
      <c r="K343" s="134">
        <f t="shared" si="170"/>
        <v>45</v>
      </c>
      <c r="L343" s="96"/>
      <c r="M343" s="39"/>
      <c r="N343" s="39"/>
      <c r="O343" s="39"/>
      <c r="P343" s="39"/>
      <c r="Q343" s="40"/>
      <c r="R343" s="41"/>
      <c r="S343" s="12"/>
      <c r="T343" s="12"/>
      <c r="U343" s="12"/>
      <c r="V343" s="12"/>
      <c r="W343" s="97"/>
      <c r="X343" s="96"/>
      <c r="Y343" s="39"/>
      <c r="Z343" s="39"/>
      <c r="AA343" s="39"/>
      <c r="AB343" s="39"/>
      <c r="AC343" s="40"/>
      <c r="AD343" s="41"/>
      <c r="AE343" s="12"/>
      <c r="AF343" s="12"/>
      <c r="AG343" s="12"/>
      <c r="AH343" s="12"/>
      <c r="AI343" s="97"/>
      <c r="AJ343" s="96"/>
      <c r="AK343" s="39"/>
      <c r="AL343" s="39"/>
      <c r="AM343" s="39"/>
      <c r="AN343" s="39"/>
      <c r="AO343" s="40"/>
      <c r="AP343" s="41"/>
      <c r="AQ343" s="12"/>
      <c r="AR343" s="12"/>
      <c r="AS343" s="12"/>
      <c r="AT343" s="12"/>
      <c r="AU343" s="97"/>
      <c r="AV343" s="96"/>
      <c r="AW343" s="39"/>
      <c r="AX343" s="39"/>
      <c r="AY343" s="39"/>
      <c r="AZ343" s="39"/>
      <c r="BA343" s="40"/>
      <c r="BB343" s="41">
        <v>10</v>
      </c>
      <c r="BC343" s="12"/>
      <c r="BD343" s="12">
        <v>12</v>
      </c>
      <c r="BE343" s="12">
        <v>6</v>
      </c>
      <c r="BF343" s="12">
        <v>2</v>
      </c>
      <c r="BG343" s="97">
        <v>45</v>
      </c>
      <c r="BH343" s="96"/>
      <c r="BI343" s="39"/>
      <c r="BJ343" s="39"/>
      <c r="BK343" s="39"/>
      <c r="BL343" s="39"/>
      <c r="BM343" s="40"/>
      <c r="BN343" s="41"/>
      <c r="BO343" s="12"/>
      <c r="BP343" s="12"/>
      <c r="BQ343" s="12"/>
      <c r="BR343" s="12"/>
      <c r="BS343" s="97"/>
      <c r="BT343" s="122"/>
      <c r="BU343" s="46"/>
      <c r="BV343" s="46"/>
      <c r="BW343" s="46"/>
      <c r="BX343" s="46"/>
      <c r="BY343" s="46"/>
      <c r="BZ343" s="46"/>
      <c r="CA343" s="46">
        <v>3</v>
      </c>
      <c r="CB343" s="46"/>
      <c r="CC343" s="47"/>
      <c r="CD343" s="236">
        <v>3</v>
      </c>
      <c r="CE343" s="233">
        <v>1.6</v>
      </c>
      <c r="CF343" s="228">
        <v>3</v>
      </c>
      <c r="CG343" s="181">
        <v>3</v>
      </c>
    </row>
    <row r="344" spans="1:183" s="174" customFormat="1">
      <c r="A344" s="131">
        <v>6</v>
      </c>
      <c r="B344" s="172" t="s">
        <v>171</v>
      </c>
      <c r="C344" s="167" t="s">
        <v>47</v>
      </c>
      <c r="D344" s="163">
        <f t="shared" si="167"/>
        <v>75</v>
      </c>
      <c r="E344" s="37">
        <f t="shared" si="168"/>
        <v>30</v>
      </c>
      <c r="F344" s="126">
        <f t="shared" si="169"/>
        <v>10</v>
      </c>
      <c r="G344" s="93">
        <f t="shared" si="169"/>
        <v>0</v>
      </c>
      <c r="H344" s="93">
        <f t="shared" si="169"/>
        <v>12</v>
      </c>
      <c r="I344" s="93">
        <f t="shared" si="170"/>
        <v>6</v>
      </c>
      <c r="J344" s="93">
        <f t="shared" si="170"/>
        <v>2</v>
      </c>
      <c r="K344" s="134">
        <f t="shared" si="170"/>
        <v>45</v>
      </c>
      <c r="L344" s="96"/>
      <c r="M344" s="39"/>
      <c r="N344" s="39"/>
      <c r="O344" s="39"/>
      <c r="P344" s="39"/>
      <c r="Q344" s="40"/>
      <c r="R344" s="41"/>
      <c r="S344" s="12"/>
      <c r="T344" s="12"/>
      <c r="U344" s="12"/>
      <c r="V344" s="12"/>
      <c r="W344" s="97"/>
      <c r="X344" s="96"/>
      <c r="Y344" s="39"/>
      <c r="Z344" s="39"/>
      <c r="AA344" s="39"/>
      <c r="AB344" s="39"/>
      <c r="AC344" s="40"/>
      <c r="AD344" s="41"/>
      <c r="AE344" s="12"/>
      <c r="AF344" s="12"/>
      <c r="AG344" s="12"/>
      <c r="AH344" s="12"/>
      <c r="AI344" s="97"/>
      <c r="AJ344" s="96"/>
      <c r="AK344" s="39"/>
      <c r="AL344" s="39"/>
      <c r="AM344" s="39"/>
      <c r="AN344" s="39"/>
      <c r="AO344" s="40"/>
      <c r="AP344" s="41"/>
      <c r="AQ344" s="12"/>
      <c r="AR344" s="12"/>
      <c r="AS344" s="12"/>
      <c r="AT344" s="12"/>
      <c r="AU344" s="97"/>
      <c r="AV344" s="96"/>
      <c r="AW344" s="39"/>
      <c r="AX344" s="39"/>
      <c r="AY344" s="39"/>
      <c r="AZ344" s="39"/>
      <c r="BA344" s="40"/>
      <c r="BB344" s="41">
        <v>10</v>
      </c>
      <c r="BC344" s="12"/>
      <c r="BD344" s="12">
        <v>12</v>
      </c>
      <c r="BE344" s="12">
        <v>6</v>
      </c>
      <c r="BF344" s="12">
        <v>2</v>
      </c>
      <c r="BG344" s="97">
        <v>45</v>
      </c>
      <c r="BH344" s="96"/>
      <c r="BI344" s="39"/>
      <c r="BJ344" s="39"/>
      <c r="BK344" s="39"/>
      <c r="BL344" s="39"/>
      <c r="BM344" s="40"/>
      <c r="BN344" s="41"/>
      <c r="BO344" s="12"/>
      <c r="BP344" s="12"/>
      <c r="BQ344" s="12"/>
      <c r="BR344" s="12"/>
      <c r="BS344" s="97"/>
      <c r="BT344" s="122"/>
      <c r="BU344" s="46"/>
      <c r="BV344" s="46"/>
      <c r="BW344" s="46"/>
      <c r="BX344" s="46"/>
      <c r="BY344" s="46"/>
      <c r="BZ344" s="46"/>
      <c r="CA344" s="46">
        <v>3</v>
      </c>
      <c r="CB344" s="46"/>
      <c r="CC344" s="47"/>
      <c r="CD344" s="236">
        <v>3</v>
      </c>
      <c r="CE344" s="233">
        <v>1.6</v>
      </c>
      <c r="CF344" s="228">
        <v>3</v>
      </c>
      <c r="CG344" s="181">
        <v>3</v>
      </c>
    </row>
    <row r="345" spans="1:183">
      <c r="A345" s="131">
        <v>7</v>
      </c>
      <c r="B345" s="172" t="s">
        <v>285</v>
      </c>
      <c r="C345" s="167" t="s">
        <v>47</v>
      </c>
      <c r="D345" s="163">
        <f t="shared" si="167"/>
        <v>150</v>
      </c>
      <c r="E345" s="37">
        <f t="shared" si="168"/>
        <v>38</v>
      </c>
      <c r="F345" s="126">
        <f t="shared" si="169"/>
        <v>10</v>
      </c>
      <c r="G345" s="93">
        <f t="shared" si="169"/>
        <v>0</v>
      </c>
      <c r="H345" s="93">
        <f t="shared" si="169"/>
        <v>20</v>
      </c>
      <c r="I345" s="93">
        <f t="shared" si="170"/>
        <v>6</v>
      </c>
      <c r="J345" s="93">
        <f t="shared" si="170"/>
        <v>2</v>
      </c>
      <c r="K345" s="134">
        <f t="shared" si="170"/>
        <v>112</v>
      </c>
      <c r="L345" s="96"/>
      <c r="M345" s="39"/>
      <c r="N345" s="39"/>
      <c r="O345" s="39"/>
      <c r="P345" s="39"/>
      <c r="Q345" s="40"/>
      <c r="R345" s="41"/>
      <c r="S345" s="12"/>
      <c r="T345" s="12"/>
      <c r="U345" s="12"/>
      <c r="V345" s="12"/>
      <c r="W345" s="97"/>
      <c r="X345" s="96"/>
      <c r="Y345" s="39"/>
      <c r="Z345" s="39"/>
      <c r="AA345" s="39"/>
      <c r="AB345" s="39"/>
      <c r="AC345" s="40"/>
      <c r="AD345" s="41"/>
      <c r="AE345" s="12"/>
      <c r="AF345" s="12"/>
      <c r="AG345" s="12"/>
      <c r="AH345" s="12"/>
      <c r="AI345" s="97"/>
      <c r="AJ345" s="96"/>
      <c r="AK345" s="39"/>
      <c r="AL345" s="39"/>
      <c r="AM345" s="39"/>
      <c r="AN345" s="39"/>
      <c r="AO345" s="40"/>
      <c r="AP345" s="41"/>
      <c r="AQ345" s="12"/>
      <c r="AR345" s="12"/>
      <c r="AS345" s="12"/>
      <c r="AT345" s="12"/>
      <c r="AU345" s="97"/>
      <c r="AV345" s="96"/>
      <c r="AW345" s="39"/>
      <c r="AX345" s="39"/>
      <c r="AY345" s="39"/>
      <c r="AZ345" s="39"/>
      <c r="BA345" s="40"/>
      <c r="BB345" s="41"/>
      <c r="BC345" s="12"/>
      <c r="BD345" s="12"/>
      <c r="BE345" s="12"/>
      <c r="BF345" s="12"/>
      <c r="BG345" s="97"/>
      <c r="BH345" s="96">
        <v>10</v>
      </c>
      <c r="BI345" s="39"/>
      <c r="BJ345" s="39">
        <v>20</v>
      </c>
      <c r="BK345" s="39">
        <v>6</v>
      </c>
      <c r="BL345" s="39">
        <v>2</v>
      </c>
      <c r="BM345" s="40">
        <v>112</v>
      </c>
      <c r="BN345" s="41"/>
      <c r="BO345" s="12"/>
      <c r="BP345" s="12"/>
      <c r="BQ345" s="12"/>
      <c r="BR345" s="12"/>
      <c r="BS345" s="97"/>
      <c r="BT345" s="122"/>
      <c r="BU345" s="46"/>
      <c r="BV345" s="46"/>
      <c r="BW345" s="46"/>
      <c r="BX345" s="46"/>
      <c r="BY345" s="46"/>
      <c r="BZ345" s="46"/>
      <c r="CA345" s="46"/>
      <c r="CB345" s="46">
        <v>6</v>
      </c>
      <c r="CC345" s="47"/>
      <c r="CD345" s="236">
        <v>6</v>
      </c>
      <c r="CE345" s="233">
        <v>2.9</v>
      </c>
      <c r="CF345" s="228">
        <v>5</v>
      </c>
      <c r="CG345" s="181">
        <v>6</v>
      </c>
      <c r="CH345"/>
      <c r="CI345"/>
    </row>
    <row r="346" spans="1:183" ht="16.899999999999999" customHeight="1">
      <c r="A346" s="131">
        <v>8</v>
      </c>
      <c r="B346" s="194" t="s">
        <v>286</v>
      </c>
      <c r="C346" s="167" t="s">
        <v>47</v>
      </c>
      <c r="D346" s="163">
        <f t="shared" si="167"/>
        <v>125</v>
      </c>
      <c r="E346" s="37">
        <f t="shared" si="168"/>
        <v>38</v>
      </c>
      <c r="F346" s="126">
        <f t="shared" si="169"/>
        <v>10</v>
      </c>
      <c r="G346" s="93">
        <f t="shared" si="169"/>
        <v>0</v>
      </c>
      <c r="H346" s="93">
        <f t="shared" si="169"/>
        <v>20</v>
      </c>
      <c r="I346" s="93">
        <f t="shared" si="170"/>
        <v>6</v>
      </c>
      <c r="J346" s="93">
        <f t="shared" si="170"/>
        <v>2</v>
      </c>
      <c r="K346" s="134">
        <f t="shared" si="170"/>
        <v>87</v>
      </c>
      <c r="L346" s="96"/>
      <c r="M346" s="39"/>
      <c r="N346" s="39"/>
      <c r="O346" s="39"/>
      <c r="P346" s="39"/>
      <c r="Q346" s="40"/>
      <c r="R346" s="41"/>
      <c r="S346" s="12"/>
      <c r="T346" s="12"/>
      <c r="U346" s="12"/>
      <c r="V346" s="12"/>
      <c r="W346" s="97"/>
      <c r="X346" s="96"/>
      <c r="Y346" s="39"/>
      <c r="Z346" s="39"/>
      <c r="AA346" s="39"/>
      <c r="AB346" s="39"/>
      <c r="AC346" s="40"/>
      <c r="AD346" s="41"/>
      <c r="AE346" s="12"/>
      <c r="AF346" s="12"/>
      <c r="AG346" s="12"/>
      <c r="AH346" s="12"/>
      <c r="AI346" s="97"/>
      <c r="AJ346" s="96"/>
      <c r="AK346" s="39"/>
      <c r="AL346" s="39"/>
      <c r="AM346" s="39"/>
      <c r="AN346" s="39"/>
      <c r="AO346" s="40"/>
      <c r="AP346" s="41"/>
      <c r="AQ346" s="12"/>
      <c r="AR346" s="12"/>
      <c r="AS346" s="12"/>
      <c r="AT346" s="12"/>
      <c r="AU346" s="97"/>
      <c r="AV346" s="96"/>
      <c r="AW346" s="39"/>
      <c r="AX346" s="39"/>
      <c r="AY346" s="39"/>
      <c r="AZ346" s="39"/>
      <c r="BA346" s="40"/>
      <c r="BB346" s="41"/>
      <c r="BC346" s="12"/>
      <c r="BD346" s="12"/>
      <c r="BE346" s="12"/>
      <c r="BF346" s="12"/>
      <c r="BG346" s="97"/>
      <c r="BH346" s="96">
        <v>10</v>
      </c>
      <c r="BI346" s="39"/>
      <c r="BJ346" s="39">
        <v>20</v>
      </c>
      <c r="BK346" s="39">
        <v>6</v>
      </c>
      <c r="BL346" s="39">
        <v>2</v>
      </c>
      <c r="BM346" s="40">
        <v>87</v>
      </c>
      <c r="BN346" s="41"/>
      <c r="BO346" s="12"/>
      <c r="BP346" s="12"/>
      <c r="BQ346" s="12"/>
      <c r="BR346" s="12"/>
      <c r="BS346" s="97"/>
      <c r="BT346" s="122"/>
      <c r="BU346" s="46"/>
      <c r="BV346" s="46"/>
      <c r="BW346" s="46"/>
      <c r="BX346" s="46"/>
      <c r="BY346" s="46"/>
      <c r="BZ346" s="46"/>
      <c r="CA346" s="46"/>
      <c r="CB346" s="46">
        <v>5</v>
      </c>
      <c r="CC346" s="47"/>
      <c r="CD346" s="236">
        <v>5</v>
      </c>
      <c r="CE346" s="233">
        <v>2.2999999999999998</v>
      </c>
      <c r="CF346" s="228">
        <v>4</v>
      </c>
      <c r="CG346" s="181">
        <v>5</v>
      </c>
      <c r="CH346"/>
      <c r="CI346"/>
    </row>
    <row r="347" spans="1:183">
      <c r="A347" s="131">
        <v>9</v>
      </c>
      <c r="B347" s="171" t="s">
        <v>131</v>
      </c>
      <c r="C347" s="167" t="s">
        <v>47</v>
      </c>
      <c r="D347" s="163">
        <f t="shared" si="167"/>
        <v>100</v>
      </c>
      <c r="E347" s="37">
        <f t="shared" si="168"/>
        <v>23</v>
      </c>
      <c r="F347" s="126">
        <f t="shared" si="169"/>
        <v>0</v>
      </c>
      <c r="G347" s="93">
        <f t="shared" si="169"/>
        <v>0</v>
      </c>
      <c r="H347" s="93">
        <f t="shared" si="169"/>
        <v>20</v>
      </c>
      <c r="I347" s="93">
        <f t="shared" si="170"/>
        <v>2</v>
      </c>
      <c r="J347" s="93">
        <f t="shared" si="170"/>
        <v>1</v>
      </c>
      <c r="K347" s="134">
        <f t="shared" si="170"/>
        <v>77</v>
      </c>
      <c r="L347" s="96"/>
      <c r="M347" s="39"/>
      <c r="N347" s="39"/>
      <c r="O347" s="39"/>
      <c r="P347" s="39"/>
      <c r="Q347" s="40"/>
      <c r="R347" s="41"/>
      <c r="S347" s="12"/>
      <c r="T347" s="12"/>
      <c r="U347" s="12"/>
      <c r="V347" s="12"/>
      <c r="W347" s="97"/>
      <c r="X347" s="96"/>
      <c r="Y347" s="39"/>
      <c r="Z347" s="39"/>
      <c r="AA347" s="39"/>
      <c r="AB347" s="39"/>
      <c r="AC347" s="40"/>
      <c r="AD347" s="41"/>
      <c r="AE347" s="12"/>
      <c r="AF347" s="12"/>
      <c r="AG347" s="12"/>
      <c r="AH347" s="12"/>
      <c r="AI347" s="97"/>
      <c r="AJ347" s="96"/>
      <c r="AK347" s="39"/>
      <c r="AL347" s="39"/>
      <c r="AM347" s="39"/>
      <c r="AN347" s="39"/>
      <c r="AO347" s="40"/>
      <c r="AP347" s="41"/>
      <c r="AQ347" s="12"/>
      <c r="AR347" s="12"/>
      <c r="AS347" s="12"/>
      <c r="AT347" s="12"/>
      <c r="AU347" s="97"/>
      <c r="AV347" s="96"/>
      <c r="AW347" s="39"/>
      <c r="AX347" s="39"/>
      <c r="AY347" s="39"/>
      <c r="AZ347" s="39"/>
      <c r="BA347" s="40"/>
      <c r="BB347" s="41"/>
      <c r="BC347" s="12"/>
      <c r="BD347" s="12"/>
      <c r="BE347" s="12"/>
      <c r="BF347" s="12"/>
      <c r="BG347" s="97"/>
      <c r="BH347" s="96"/>
      <c r="BI347" s="39"/>
      <c r="BJ347" s="39">
        <v>20</v>
      </c>
      <c r="BK347" s="39">
        <v>2</v>
      </c>
      <c r="BL347" s="39">
        <v>1</v>
      </c>
      <c r="BM347" s="40">
        <v>77</v>
      </c>
      <c r="BN347" s="41"/>
      <c r="BO347" s="12"/>
      <c r="BP347" s="12"/>
      <c r="BQ347" s="12"/>
      <c r="BR347" s="12"/>
      <c r="BS347" s="97"/>
      <c r="BT347" s="122"/>
      <c r="BU347" s="46"/>
      <c r="BV347" s="46"/>
      <c r="BW347" s="46"/>
      <c r="BX347" s="46"/>
      <c r="BY347" s="46"/>
      <c r="BZ347" s="46"/>
      <c r="CA347" s="46"/>
      <c r="CB347" s="46">
        <v>4</v>
      </c>
      <c r="CC347" s="47"/>
      <c r="CD347" s="236">
        <v>4</v>
      </c>
      <c r="CE347" s="233">
        <v>1.4</v>
      </c>
      <c r="CF347" s="228">
        <v>4</v>
      </c>
      <c r="CG347" s="181">
        <v>4</v>
      </c>
      <c r="CH347"/>
      <c r="CI347"/>
    </row>
    <row r="348" spans="1:183">
      <c r="A348" s="131">
        <v>10</v>
      </c>
      <c r="B348" s="194" t="s">
        <v>173</v>
      </c>
      <c r="C348" s="167" t="s">
        <v>47</v>
      </c>
      <c r="D348" s="163">
        <f t="shared" si="167"/>
        <v>100</v>
      </c>
      <c r="E348" s="37">
        <f t="shared" si="168"/>
        <v>38</v>
      </c>
      <c r="F348" s="126">
        <f>SUM(L348:L348,R348:R348,X348:X348,AD348:AD348,AJ348:AJ348,AP348:AP348,AV348:AV348,BB348:BB348,BH348:BH348,BN348:BN348)</f>
        <v>10</v>
      </c>
      <c r="G348" s="93">
        <f t="shared" si="169"/>
        <v>0</v>
      </c>
      <c r="H348" s="93">
        <f t="shared" si="169"/>
        <v>20</v>
      </c>
      <c r="I348" s="93">
        <f t="shared" si="170"/>
        <v>6</v>
      </c>
      <c r="J348" s="93">
        <f t="shared" si="170"/>
        <v>2</v>
      </c>
      <c r="K348" s="134">
        <f t="shared" si="170"/>
        <v>62</v>
      </c>
      <c r="L348" s="96"/>
      <c r="M348" s="39"/>
      <c r="N348" s="39"/>
      <c r="O348" s="39"/>
      <c r="P348" s="39"/>
      <c r="Q348" s="40"/>
      <c r="R348" s="41"/>
      <c r="S348" s="12"/>
      <c r="T348" s="12"/>
      <c r="U348" s="12"/>
      <c r="V348" s="12"/>
      <c r="W348" s="97"/>
      <c r="X348" s="96"/>
      <c r="Y348" s="39"/>
      <c r="Z348" s="39"/>
      <c r="AA348" s="39"/>
      <c r="AB348" s="39"/>
      <c r="AC348" s="40"/>
      <c r="AD348" s="41"/>
      <c r="AE348" s="12"/>
      <c r="AF348" s="12"/>
      <c r="AG348" s="12"/>
      <c r="AH348" s="12"/>
      <c r="AI348" s="97"/>
      <c r="AJ348" s="96"/>
      <c r="AK348" s="39"/>
      <c r="AL348" s="39"/>
      <c r="AM348" s="39"/>
      <c r="AN348" s="39"/>
      <c r="AO348" s="40"/>
      <c r="AP348" s="41"/>
      <c r="AQ348" s="12"/>
      <c r="AR348" s="12"/>
      <c r="AS348" s="12"/>
      <c r="AT348" s="12"/>
      <c r="AU348" s="97"/>
      <c r="AV348" s="96"/>
      <c r="AW348" s="39"/>
      <c r="AX348" s="39"/>
      <c r="AY348" s="39"/>
      <c r="AZ348" s="39"/>
      <c r="BA348" s="40"/>
      <c r="BB348" s="41"/>
      <c r="BC348" s="12"/>
      <c r="BD348" s="12"/>
      <c r="BE348" s="12"/>
      <c r="BF348" s="12"/>
      <c r="BG348" s="97"/>
      <c r="BH348" s="96"/>
      <c r="BI348" s="39"/>
      <c r="BJ348" s="39"/>
      <c r="BK348" s="39"/>
      <c r="BL348" s="39"/>
      <c r="BM348" s="40"/>
      <c r="BN348" s="41">
        <v>10</v>
      </c>
      <c r="BO348" s="12"/>
      <c r="BP348" s="12">
        <v>20</v>
      </c>
      <c r="BQ348" s="12">
        <v>6</v>
      </c>
      <c r="BR348" s="12">
        <v>2</v>
      </c>
      <c r="BS348" s="97">
        <v>62</v>
      </c>
      <c r="BT348" s="122"/>
      <c r="BU348" s="46"/>
      <c r="BV348" s="46"/>
      <c r="BW348" s="46"/>
      <c r="BX348" s="46"/>
      <c r="BY348" s="46"/>
      <c r="BZ348" s="46"/>
      <c r="CA348" s="46"/>
      <c r="CB348" s="46"/>
      <c r="CC348" s="47">
        <v>4</v>
      </c>
      <c r="CD348" s="236">
        <v>4</v>
      </c>
      <c r="CE348" s="233">
        <v>2.2999999999999998</v>
      </c>
      <c r="CF348" s="228">
        <v>3</v>
      </c>
      <c r="CG348" s="181">
        <v>4</v>
      </c>
      <c r="CH348"/>
      <c r="CI348"/>
    </row>
    <row r="349" spans="1:183">
      <c r="A349" s="131">
        <v>11</v>
      </c>
      <c r="B349" s="172" t="s">
        <v>174</v>
      </c>
      <c r="C349" s="167" t="s">
        <v>47</v>
      </c>
      <c r="D349" s="163">
        <f>SUM(F349:K349)</f>
        <v>150</v>
      </c>
      <c r="E349" s="37">
        <f t="shared" si="168"/>
        <v>38</v>
      </c>
      <c r="F349" s="126">
        <f>SUM(L349:L349,R349:R349,X349:X349,AD349:AD349,AJ349:AJ349,AP349:AP349,AV349:AV349,BB349:BB349,BH349:BH349,BN349:BN349)</f>
        <v>0</v>
      </c>
      <c r="G349" s="93">
        <f t="shared" si="169"/>
        <v>0</v>
      </c>
      <c r="H349" s="93">
        <f t="shared" si="169"/>
        <v>30</v>
      </c>
      <c r="I349" s="93">
        <f t="shared" si="170"/>
        <v>6</v>
      </c>
      <c r="J349" s="93">
        <f t="shared" si="170"/>
        <v>2</v>
      </c>
      <c r="K349" s="134">
        <f t="shared" si="170"/>
        <v>112</v>
      </c>
      <c r="L349" s="96"/>
      <c r="M349" s="39"/>
      <c r="N349" s="39"/>
      <c r="O349" s="39"/>
      <c r="P349" s="39"/>
      <c r="Q349" s="40"/>
      <c r="R349" s="41"/>
      <c r="S349" s="12"/>
      <c r="T349" s="12"/>
      <c r="U349" s="12"/>
      <c r="V349" s="12"/>
      <c r="W349" s="97"/>
      <c r="X349" s="96"/>
      <c r="Y349" s="39"/>
      <c r="Z349" s="39"/>
      <c r="AA349" s="39"/>
      <c r="AB349" s="39"/>
      <c r="AC349" s="40"/>
      <c r="AD349" s="41"/>
      <c r="AE349" s="12"/>
      <c r="AF349" s="12"/>
      <c r="AG349" s="12"/>
      <c r="AH349" s="12"/>
      <c r="AI349" s="97"/>
      <c r="AJ349" s="96"/>
      <c r="AK349" s="39"/>
      <c r="AL349" s="39"/>
      <c r="AM349" s="39"/>
      <c r="AN349" s="39"/>
      <c r="AO349" s="40"/>
      <c r="AP349" s="41"/>
      <c r="AQ349" s="12"/>
      <c r="AR349" s="12"/>
      <c r="AS349" s="12"/>
      <c r="AT349" s="12"/>
      <c r="AU349" s="97"/>
      <c r="AV349" s="96"/>
      <c r="AW349" s="39"/>
      <c r="AX349" s="39"/>
      <c r="AY349" s="39"/>
      <c r="AZ349" s="39"/>
      <c r="BA349" s="40"/>
      <c r="BB349" s="41"/>
      <c r="BC349" s="12"/>
      <c r="BD349" s="12"/>
      <c r="BE349" s="12"/>
      <c r="BF349" s="12"/>
      <c r="BG349" s="97"/>
      <c r="BH349" s="96"/>
      <c r="BI349" s="39"/>
      <c r="BJ349" s="39"/>
      <c r="BK349" s="39"/>
      <c r="BL349" s="39"/>
      <c r="BM349" s="40"/>
      <c r="BN349" s="41">
        <v>0</v>
      </c>
      <c r="BO349" s="12"/>
      <c r="BP349" s="12">
        <v>30</v>
      </c>
      <c r="BQ349" s="12">
        <v>6</v>
      </c>
      <c r="BR349" s="12">
        <v>2</v>
      </c>
      <c r="BS349" s="97">
        <v>112</v>
      </c>
      <c r="BT349" s="122"/>
      <c r="BU349" s="46"/>
      <c r="BV349" s="46"/>
      <c r="BW349" s="46"/>
      <c r="BX349" s="46"/>
      <c r="BY349" s="46"/>
      <c r="BZ349" s="46"/>
      <c r="CA349" s="46"/>
      <c r="CB349" s="46"/>
      <c r="CC349" s="47">
        <v>6</v>
      </c>
      <c r="CD349" s="236">
        <v>6</v>
      </c>
      <c r="CE349" s="233">
        <v>2.2999999999999998</v>
      </c>
      <c r="CF349" s="228">
        <v>5</v>
      </c>
      <c r="CG349" s="181">
        <v>6</v>
      </c>
      <c r="CH349"/>
      <c r="CI349"/>
    </row>
    <row r="350" spans="1:183" ht="15.95" thickBot="1">
      <c r="A350" s="143">
        <v>12</v>
      </c>
      <c r="B350" s="195" t="s">
        <v>134</v>
      </c>
      <c r="C350" s="168" t="s">
        <v>47</v>
      </c>
      <c r="D350" s="164">
        <f>SUM(F350:K350)</f>
        <v>175</v>
      </c>
      <c r="E350" s="66">
        <f>SUM(F350:J350)</f>
        <v>38</v>
      </c>
      <c r="F350" s="140">
        <f>SUM(L350:L350,R350:R350,X350:X350,AD350:AD350,AJ350:AJ350,AP350:AP350,AV350:AV350,BB350:BB350,BH350:BH350,BN350:BN350)</f>
        <v>0</v>
      </c>
      <c r="G350" s="141">
        <f>SUM(M350:M350,S350:S350,Y350:Y350,AE350:AE350,AK350:AK350,AQ350:AQ350,AW350:AW350,BC350:BC350,BI350:BI350,BO350:BO350)</f>
        <v>0</v>
      </c>
      <c r="H350" s="141">
        <f t="shared" si="169"/>
        <v>30</v>
      </c>
      <c r="I350" s="141">
        <f>SUM(O350:O350,U350:U350,AA350:AA350,AG350:AG350,AM350:AM350,AS350:AS350,AY350:AY350,BE350:BE350,BK350:BK350,BQ350:BQ350)</f>
        <v>6</v>
      </c>
      <c r="J350" s="141">
        <f>SUM(P350:P350,V350:V350,AB350:AB350,AH350:AH350,AN350:AN350,AT350:AT350,AZ350:AZ350,BF350:BF350,BL350:BL350,BR350:BR350)</f>
        <v>2</v>
      </c>
      <c r="K350" s="142">
        <f>SUM(Q350:Q350,W350:W350,AC350:AC350,AI350:AI350,AO350:AO350,AU350:AU350,BA350:BA350,BG350:BG350,BM350:BM350,BS350:BS350)</f>
        <v>137</v>
      </c>
      <c r="L350" s="67"/>
      <c r="M350" s="49"/>
      <c r="N350" s="49"/>
      <c r="O350" s="49"/>
      <c r="P350" s="49"/>
      <c r="Q350" s="50"/>
      <c r="R350" s="52"/>
      <c r="S350" s="10"/>
      <c r="T350" s="10"/>
      <c r="U350" s="10"/>
      <c r="V350" s="10"/>
      <c r="W350" s="151"/>
      <c r="X350" s="67"/>
      <c r="Y350" s="49"/>
      <c r="Z350" s="49"/>
      <c r="AA350" s="49"/>
      <c r="AB350" s="49"/>
      <c r="AC350" s="50"/>
      <c r="AD350" s="52"/>
      <c r="AE350" s="10"/>
      <c r="AF350" s="10"/>
      <c r="AG350" s="10"/>
      <c r="AH350" s="10"/>
      <c r="AI350" s="151"/>
      <c r="AJ350" s="67"/>
      <c r="AK350" s="49"/>
      <c r="AL350" s="49"/>
      <c r="AM350" s="49"/>
      <c r="AN350" s="49"/>
      <c r="AO350" s="50"/>
      <c r="AP350" s="52"/>
      <c r="AQ350" s="10"/>
      <c r="AR350" s="10"/>
      <c r="AS350" s="10"/>
      <c r="AT350" s="10"/>
      <c r="AU350" s="151"/>
      <c r="AV350" s="67"/>
      <c r="AW350" s="49"/>
      <c r="AX350" s="49"/>
      <c r="AY350" s="49"/>
      <c r="AZ350" s="49"/>
      <c r="BA350" s="50"/>
      <c r="BB350" s="52"/>
      <c r="BC350" s="10"/>
      <c r="BD350" s="10"/>
      <c r="BE350" s="10"/>
      <c r="BF350" s="10"/>
      <c r="BG350" s="151"/>
      <c r="BH350" s="67"/>
      <c r="BI350" s="49"/>
      <c r="BJ350" s="49"/>
      <c r="BK350" s="49"/>
      <c r="BL350" s="49"/>
      <c r="BM350" s="50"/>
      <c r="BN350" s="52">
        <v>0</v>
      </c>
      <c r="BO350" s="10"/>
      <c r="BP350" s="10">
        <v>30</v>
      </c>
      <c r="BQ350" s="10">
        <v>6</v>
      </c>
      <c r="BR350" s="10">
        <v>2</v>
      </c>
      <c r="BS350" s="151">
        <v>137</v>
      </c>
      <c r="BT350" s="70"/>
      <c r="BU350" s="63"/>
      <c r="BV350" s="63"/>
      <c r="BW350" s="63"/>
      <c r="BX350" s="63"/>
      <c r="BY350" s="63"/>
      <c r="BZ350" s="63"/>
      <c r="CA350" s="63"/>
      <c r="CB350" s="63"/>
      <c r="CC350" s="124">
        <v>7</v>
      </c>
      <c r="CD350" s="237">
        <v>7</v>
      </c>
      <c r="CE350" s="234">
        <v>2.9</v>
      </c>
      <c r="CF350" s="231">
        <v>6</v>
      </c>
      <c r="CG350" s="182">
        <v>7</v>
      </c>
      <c r="CH350"/>
      <c r="CI350"/>
    </row>
    <row r="351" spans="1:183" ht="15.95" customHeight="1" thickBot="1">
      <c r="A351" s="2"/>
      <c r="B351" s="128" t="s">
        <v>52</v>
      </c>
      <c r="C351" s="88"/>
      <c r="D351" s="165">
        <f t="shared" ref="D351:BO351" si="171">SUM(D339:D350)</f>
        <v>1400</v>
      </c>
      <c r="E351" s="53">
        <f t="shared" si="171"/>
        <v>417</v>
      </c>
      <c r="F351" s="88">
        <f t="shared" si="171"/>
        <v>90</v>
      </c>
      <c r="G351" s="89">
        <f t="shared" si="171"/>
        <v>0</v>
      </c>
      <c r="H351" s="89">
        <f t="shared" si="171"/>
        <v>236</v>
      </c>
      <c r="I351" s="89">
        <f t="shared" si="171"/>
        <v>68</v>
      </c>
      <c r="J351" s="89">
        <f t="shared" si="171"/>
        <v>23</v>
      </c>
      <c r="K351" s="68">
        <f t="shared" si="171"/>
        <v>983</v>
      </c>
      <c r="L351" s="149">
        <f t="shared" si="171"/>
        <v>0</v>
      </c>
      <c r="M351" s="150">
        <f t="shared" si="171"/>
        <v>0</v>
      </c>
      <c r="N351" s="150">
        <f t="shared" si="171"/>
        <v>0</v>
      </c>
      <c r="O351" s="150">
        <f t="shared" si="171"/>
        <v>0</v>
      </c>
      <c r="P351" s="150">
        <f t="shared" si="171"/>
        <v>0</v>
      </c>
      <c r="Q351" s="148">
        <f t="shared" si="171"/>
        <v>0</v>
      </c>
      <c r="R351" s="98">
        <f t="shared" si="171"/>
        <v>0</v>
      </c>
      <c r="S351" s="90">
        <f t="shared" si="171"/>
        <v>0</v>
      </c>
      <c r="T351" s="90">
        <f t="shared" si="171"/>
        <v>0</v>
      </c>
      <c r="U351" s="90">
        <f t="shared" si="171"/>
        <v>0</v>
      </c>
      <c r="V351" s="90">
        <f t="shared" si="171"/>
        <v>0</v>
      </c>
      <c r="W351" s="74">
        <f t="shared" si="171"/>
        <v>0</v>
      </c>
      <c r="X351" s="149">
        <f t="shared" si="171"/>
        <v>0</v>
      </c>
      <c r="Y351" s="150">
        <f t="shared" si="171"/>
        <v>0</v>
      </c>
      <c r="Z351" s="150">
        <f t="shared" si="171"/>
        <v>0</v>
      </c>
      <c r="AA351" s="150">
        <f t="shared" si="171"/>
        <v>0</v>
      </c>
      <c r="AB351" s="150">
        <f t="shared" si="171"/>
        <v>0</v>
      </c>
      <c r="AC351" s="148">
        <f t="shared" si="171"/>
        <v>0</v>
      </c>
      <c r="AD351" s="98">
        <f t="shared" si="171"/>
        <v>0</v>
      </c>
      <c r="AE351" s="90">
        <f t="shared" si="171"/>
        <v>0</v>
      </c>
      <c r="AF351" s="90">
        <f t="shared" si="171"/>
        <v>0</v>
      </c>
      <c r="AG351" s="90">
        <f t="shared" si="171"/>
        <v>0</v>
      </c>
      <c r="AH351" s="90">
        <f t="shared" si="171"/>
        <v>0</v>
      </c>
      <c r="AI351" s="74">
        <f t="shared" si="171"/>
        <v>0</v>
      </c>
      <c r="AJ351" s="149">
        <f t="shared" si="171"/>
        <v>0</v>
      </c>
      <c r="AK351" s="150">
        <f t="shared" si="171"/>
        <v>0</v>
      </c>
      <c r="AL351" s="150">
        <f t="shared" si="171"/>
        <v>0</v>
      </c>
      <c r="AM351" s="150">
        <f t="shared" si="171"/>
        <v>0</v>
      </c>
      <c r="AN351" s="150">
        <f t="shared" si="171"/>
        <v>0</v>
      </c>
      <c r="AO351" s="148">
        <f t="shared" si="171"/>
        <v>0</v>
      </c>
      <c r="AP351" s="98">
        <f t="shared" si="171"/>
        <v>0</v>
      </c>
      <c r="AQ351" s="90">
        <f t="shared" si="171"/>
        <v>0</v>
      </c>
      <c r="AR351" s="90">
        <f t="shared" si="171"/>
        <v>0</v>
      </c>
      <c r="AS351" s="90">
        <f t="shared" si="171"/>
        <v>0</v>
      </c>
      <c r="AT351" s="90">
        <f t="shared" si="171"/>
        <v>0</v>
      </c>
      <c r="AU351" s="74">
        <f t="shared" si="171"/>
        <v>0</v>
      </c>
      <c r="AV351" s="149">
        <f t="shared" si="171"/>
        <v>30</v>
      </c>
      <c r="AW351" s="150">
        <f t="shared" si="171"/>
        <v>0</v>
      </c>
      <c r="AX351" s="150">
        <f t="shared" si="171"/>
        <v>60</v>
      </c>
      <c r="AY351" s="150">
        <f t="shared" si="171"/>
        <v>18</v>
      </c>
      <c r="AZ351" s="150">
        <f t="shared" si="171"/>
        <v>6</v>
      </c>
      <c r="BA351" s="148">
        <f t="shared" si="171"/>
        <v>261</v>
      </c>
      <c r="BB351" s="98">
        <f t="shared" si="171"/>
        <v>30</v>
      </c>
      <c r="BC351" s="90">
        <f t="shared" si="171"/>
        <v>0</v>
      </c>
      <c r="BD351" s="90">
        <f t="shared" si="171"/>
        <v>36</v>
      </c>
      <c r="BE351" s="90">
        <f t="shared" si="171"/>
        <v>18</v>
      </c>
      <c r="BF351" s="90">
        <f t="shared" si="171"/>
        <v>6</v>
      </c>
      <c r="BG351" s="74">
        <f t="shared" si="171"/>
        <v>135</v>
      </c>
      <c r="BH351" s="149">
        <f t="shared" si="171"/>
        <v>20</v>
      </c>
      <c r="BI351" s="150">
        <f t="shared" si="171"/>
        <v>0</v>
      </c>
      <c r="BJ351" s="150">
        <f t="shared" si="171"/>
        <v>60</v>
      </c>
      <c r="BK351" s="150">
        <f t="shared" si="171"/>
        <v>14</v>
      </c>
      <c r="BL351" s="150">
        <f t="shared" si="171"/>
        <v>5</v>
      </c>
      <c r="BM351" s="148">
        <f t="shared" si="171"/>
        <v>276</v>
      </c>
      <c r="BN351" s="98">
        <f t="shared" si="171"/>
        <v>10</v>
      </c>
      <c r="BO351" s="90">
        <f t="shared" si="171"/>
        <v>0</v>
      </c>
      <c r="BP351" s="90">
        <f t="shared" ref="BP351:BS351" si="172">SUM(BP339:BP350)</f>
        <v>80</v>
      </c>
      <c r="BQ351" s="90">
        <f t="shared" si="172"/>
        <v>18</v>
      </c>
      <c r="BR351" s="90">
        <f t="shared" si="172"/>
        <v>6</v>
      </c>
      <c r="BS351" s="91">
        <f t="shared" si="172"/>
        <v>311</v>
      </c>
      <c r="BT351" s="251"/>
      <c r="BU351" s="252"/>
      <c r="BV351" s="252"/>
      <c r="BW351" s="252"/>
      <c r="BX351" s="252"/>
      <c r="BY351" s="252"/>
      <c r="BZ351" s="252"/>
      <c r="CA351" s="252"/>
      <c r="CB351" s="252"/>
      <c r="CC351" s="252"/>
      <c r="CD351" s="238"/>
      <c r="CE351" s="238"/>
      <c r="CF351" s="238"/>
      <c r="CG351" s="239"/>
    </row>
    <row r="352" spans="1:183" s="4" customFormat="1" ht="15.75" customHeight="1" thickBot="1">
      <c r="A352" s="276" t="s">
        <v>287</v>
      </c>
      <c r="B352" s="278"/>
      <c r="C352" s="278"/>
      <c r="D352" s="278"/>
      <c r="E352" s="278"/>
      <c r="F352" s="278"/>
      <c r="G352" s="278"/>
      <c r="H352" s="278"/>
      <c r="I352" s="278"/>
      <c r="J352" s="278"/>
      <c r="K352" s="278"/>
      <c r="L352" s="278"/>
      <c r="M352" s="278"/>
      <c r="N352" s="278"/>
      <c r="O352" s="278"/>
      <c r="P352" s="278"/>
      <c r="Q352" s="278"/>
      <c r="R352" s="278"/>
      <c r="S352" s="278"/>
      <c r="T352" s="278"/>
      <c r="U352" s="278"/>
      <c r="V352" s="278"/>
      <c r="W352" s="278"/>
      <c r="X352" s="278"/>
      <c r="Y352" s="278"/>
      <c r="Z352" s="278"/>
      <c r="AA352" s="278"/>
      <c r="AB352" s="278"/>
      <c r="AC352" s="278"/>
      <c r="AD352" s="278"/>
      <c r="AE352" s="278"/>
      <c r="AF352" s="278"/>
      <c r="AG352" s="278"/>
      <c r="AH352" s="278"/>
      <c r="AI352" s="278"/>
      <c r="AJ352" s="278"/>
      <c r="AK352" s="278"/>
      <c r="AL352" s="278"/>
      <c r="AM352" s="278"/>
      <c r="AN352" s="278"/>
      <c r="AO352" s="278"/>
      <c r="AP352" s="278"/>
      <c r="AQ352" s="278"/>
      <c r="AR352" s="278"/>
      <c r="AS352" s="278"/>
      <c r="AT352" s="278"/>
      <c r="AU352" s="278"/>
      <c r="AV352" s="278"/>
      <c r="AW352" s="278"/>
      <c r="AX352" s="278"/>
      <c r="AY352" s="278"/>
      <c r="AZ352" s="278"/>
      <c r="BA352" s="278"/>
      <c r="BB352" s="278"/>
      <c r="BC352" s="278"/>
      <c r="BD352" s="278"/>
      <c r="BE352" s="278"/>
      <c r="BF352" s="278"/>
      <c r="BG352" s="278"/>
      <c r="BH352" s="278"/>
      <c r="BI352" s="278"/>
      <c r="BJ352" s="278"/>
      <c r="BK352" s="278"/>
      <c r="BL352" s="278"/>
      <c r="BM352" s="278"/>
      <c r="BN352" s="278"/>
      <c r="BO352" s="278"/>
      <c r="BP352" s="278"/>
      <c r="BQ352" s="278"/>
      <c r="BR352" s="278"/>
      <c r="BS352" s="279"/>
      <c r="BT352" s="20"/>
      <c r="BU352" s="20"/>
      <c r="BV352" s="20"/>
      <c r="BW352" s="20"/>
      <c r="BX352" s="20"/>
      <c r="BY352" s="20"/>
      <c r="BZ352" s="20"/>
      <c r="CA352" s="20"/>
      <c r="CB352" s="20"/>
      <c r="CC352" s="20"/>
      <c r="CD352" s="226"/>
      <c r="CE352" s="226"/>
      <c r="CF352" s="226"/>
      <c r="CG352" s="227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</row>
    <row r="353" spans="1:183" s="4" customFormat="1">
      <c r="A353" s="130">
        <v>1</v>
      </c>
      <c r="B353" s="193" t="s">
        <v>288</v>
      </c>
      <c r="C353" s="166" t="s">
        <v>47</v>
      </c>
      <c r="D353" s="162">
        <f t="shared" ref="D353:D362" si="173">SUM(F353:K353)</f>
        <v>150</v>
      </c>
      <c r="E353" s="54">
        <f t="shared" ref="E353:E363" si="174">SUM(F353:J353)</f>
        <v>38</v>
      </c>
      <c r="F353" s="125">
        <f t="shared" ref="F353:H364" si="175">SUM(L353:L353,R353:R353,X353:X353,AD353:AD353,AJ353:AJ353,AP353:AP353,AV353:AV353,BB353:BB353,BH353:BH353,BN353:BN353)</f>
        <v>10</v>
      </c>
      <c r="G353" s="108">
        <f t="shared" si="175"/>
        <v>0</v>
      </c>
      <c r="H353" s="108">
        <f>SUM(N353:N353,T353:T353,Z353:Z353,AF353:AF353,AL353:AL353,AR353:AR353,AX353:AX353,BD353:BD353,BJ353:BJ353,BP353:BP353)</f>
        <v>20</v>
      </c>
      <c r="I353" s="108">
        <f t="shared" ref="I353:K363" si="176">SUM(O353:O353,U353:U353,AA353:AA353,AG353:AG353,AM353:AM353,AS353:AS353,AY353:AY353,BE353:BE353,BK353:BK353,BQ353:BQ353)</f>
        <v>6</v>
      </c>
      <c r="J353" s="108">
        <f t="shared" si="176"/>
        <v>2</v>
      </c>
      <c r="K353" s="133">
        <f t="shared" si="176"/>
        <v>112</v>
      </c>
      <c r="L353" s="95"/>
      <c r="M353" s="55"/>
      <c r="N353" s="55"/>
      <c r="O353" s="55"/>
      <c r="P353" s="55"/>
      <c r="Q353" s="56"/>
      <c r="R353" s="57"/>
      <c r="S353" s="14"/>
      <c r="T353" s="14"/>
      <c r="U353" s="14"/>
      <c r="V353" s="14"/>
      <c r="W353" s="102"/>
      <c r="X353" s="95"/>
      <c r="Y353" s="55"/>
      <c r="Z353" s="55"/>
      <c r="AA353" s="55"/>
      <c r="AB353" s="55"/>
      <c r="AC353" s="56"/>
      <c r="AD353" s="57"/>
      <c r="AE353" s="14"/>
      <c r="AF353" s="14"/>
      <c r="AG353" s="14"/>
      <c r="AH353" s="14"/>
      <c r="AI353" s="102"/>
      <c r="AJ353" s="95"/>
      <c r="AK353" s="55"/>
      <c r="AL353" s="55"/>
      <c r="AM353" s="55"/>
      <c r="AN353" s="55"/>
      <c r="AO353" s="56"/>
      <c r="AP353" s="57"/>
      <c r="AQ353" s="14"/>
      <c r="AR353" s="14"/>
      <c r="AS353" s="14"/>
      <c r="AT353" s="14"/>
      <c r="AU353" s="102"/>
      <c r="AV353" s="95">
        <v>10</v>
      </c>
      <c r="AW353" s="55"/>
      <c r="AX353" s="55">
        <v>20</v>
      </c>
      <c r="AY353" s="55">
        <v>6</v>
      </c>
      <c r="AZ353" s="55">
        <v>2</v>
      </c>
      <c r="BA353" s="56">
        <v>112</v>
      </c>
      <c r="BB353" s="57"/>
      <c r="BC353" s="14"/>
      <c r="BD353" s="14"/>
      <c r="BE353" s="14"/>
      <c r="BF353" s="14"/>
      <c r="BG353" s="102"/>
      <c r="BH353" s="95"/>
      <c r="BI353" s="55"/>
      <c r="BJ353" s="55"/>
      <c r="BK353" s="55"/>
      <c r="BL353" s="55"/>
      <c r="BM353" s="56"/>
      <c r="BN353" s="57"/>
      <c r="BO353" s="14"/>
      <c r="BP353" s="14"/>
      <c r="BQ353" s="14"/>
      <c r="BR353" s="14"/>
      <c r="BS353" s="102"/>
      <c r="BT353" s="137"/>
      <c r="BU353" s="58"/>
      <c r="BV353" s="58"/>
      <c r="BW353" s="58"/>
      <c r="BX353" s="58"/>
      <c r="BY353" s="58"/>
      <c r="BZ353" s="58">
        <v>6</v>
      </c>
      <c r="CA353" s="58"/>
      <c r="CB353" s="58"/>
      <c r="CC353" s="59"/>
      <c r="CD353" s="235">
        <v>6</v>
      </c>
      <c r="CE353" s="232">
        <v>2.2999999999999998</v>
      </c>
      <c r="CF353" s="229">
        <v>4</v>
      </c>
      <c r="CG353" s="230">
        <v>6</v>
      </c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  <c r="DE353"/>
      <c r="DF353"/>
      <c r="DG353"/>
      <c r="DH353"/>
      <c r="DI353"/>
      <c r="DJ353"/>
      <c r="DK353"/>
      <c r="DL353"/>
      <c r="DM353"/>
      <c r="DN353"/>
      <c r="DO353"/>
      <c r="DP353"/>
      <c r="DQ353"/>
      <c r="DR353"/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  <c r="FC353"/>
      <c r="FD353"/>
      <c r="FE353"/>
      <c r="FF353"/>
      <c r="FG353"/>
      <c r="FH353"/>
      <c r="FI353"/>
      <c r="FJ353"/>
      <c r="FK353"/>
      <c r="FL353"/>
      <c r="FM353"/>
      <c r="FN353"/>
      <c r="FO353"/>
      <c r="FP353"/>
      <c r="FQ353"/>
      <c r="FR353"/>
      <c r="FS353"/>
      <c r="FT353"/>
      <c r="FU353"/>
      <c r="FV353"/>
      <c r="FW353"/>
      <c r="FX353"/>
      <c r="FY353"/>
      <c r="FZ353"/>
      <c r="GA353"/>
    </row>
    <row r="354" spans="1:183" ht="18.600000000000001" customHeight="1">
      <c r="A354" s="131">
        <v>2</v>
      </c>
      <c r="B354" s="187" t="s">
        <v>289</v>
      </c>
      <c r="C354" s="167" t="s">
        <v>47</v>
      </c>
      <c r="D354" s="163">
        <f t="shared" si="173"/>
        <v>125</v>
      </c>
      <c r="E354" s="37">
        <f t="shared" si="174"/>
        <v>38</v>
      </c>
      <c r="F354" s="126">
        <f t="shared" si="175"/>
        <v>10</v>
      </c>
      <c r="G354" s="93">
        <f t="shared" si="175"/>
        <v>0</v>
      </c>
      <c r="H354" s="93">
        <f t="shared" si="175"/>
        <v>20</v>
      </c>
      <c r="I354" s="93">
        <f t="shared" si="176"/>
        <v>6</v>
      </c>
      <c r="J354" s="93">
        <f t="shared" si="176"/>
        <v>2</v>
      </c>
      <c r="K354" s="134">
        <f t="shared" si="176"/>
        <v>87</v>
      </c>
      <c r="L354" s="96"/>
      <c r="M354" s="39"/>
      <c r="N354" s="39"/>
      <c r="O354" s="39"/>
      <c r="P354" s="39"/>
      <c r="Q354" s="40"/>
      <c r="R354" s="41"/>
      <c r="S354" s="12"/>
      <c r="T354" s="12"/>
      <c r="U354" s="12"/>
      <c r="V354" s="12"/>
      <c r="W354" s="97"/>
      <c r="X354" s="96"/>
      <c r="Y354" s="39"/>
      <c r="Z354" s="39"/>
      <c r="AA354" s="39"/>
      <c r="AB354" s="39"/>
      <c r="AC354" s="40"/>
      <c r="AD354" s="41"/>
      <c r="AE354" s="12"/>
      <c r="AF354" s="12"/>
      <c r="AG354" s="12"/>
      <c r="AH354" s="12"/>
      <c r="AI354" s="97"/>
      <c r="AJ354" s="96"/>
      <c r="AK354" s="39"/>
      <c r="AL354" s="39"/>
      <c r="AM354" s="39"/>
      <c r="AN354" s="39"/>
      <c r="AO354" s="40"/>
      <c r="AP354" s="41"/>
      <c r="AQ354" s="12"/>
      <c r="AR354" s="12"/>
      <c r="AS354" s="12"/>
      <c r="AT354" s="12"/>
      <c r="AU354" s="97"/>
      <c r="AV354" s="96">
        <v>10</v>
      </c>
      <c r="AW354" s="39"/>
      <c r="AX354" s="39">
        <v>20</v>
      </c>
      <c r="AY354" s="39">
        <v>6</v>
      </c>
      <c r="AZ354" s="39">
        <v>2</v>
      </c>
      <c r="BA354" s="40">
        <v>87</v>
      </c>
      <c r="BB354" s="41"/>
      <c r="BC354" s="12"/>
      <c r="BD354" s="12"/>
      <c r="BE354" s="12"/>
      <c r="BF354" s="12"/>
      <c r="BG354" s="97"/>
      <c r="BH354" s="96"/>
      <c r="BI354" s="39"/>
      <c r="BJ354" s="39"/>
      <c r="BK354" s="39"/>
      <c r="BL354" s="39"/>
      <c r="BM354" s="40"/>
      <c r="BN354" s="41"/>
      <c r="BO354" s="12"/>
      <c r="BP354" s="12"/>
      <c r="BQ354" s="12"/>
      <c r="BR354" s="12"/>
      <c r="BS354" s="97"/>
      <c r="BT354" s="122"/>
      <c r="BU354" s="46"/>
      <c r="BV354" s="46"/>
      <c r="BW354" s="46"/>
      <c r="BX354" s="46"/>
      <c r="BY354" s="46"/>
      <c r="BZ354" s="46">
        <v>5</v>
      </c>
      <c r="CA354" s="46"/>
      <c r="CB354" s="46"/>
      <c r="CC354" s="47"/>
      <c r="CD354" s="236">
        <v>5</v>
      </c>
      <c r="CE354" s="233">
        <v>2.9</v>
      </c>
      <c r="CF354" s="228">
        <v>4</v>
      </c>
      <c r="CG354" s="181">
        <v>5</v>
      </c>
      <c r="CH354"/>
      <c r="CI354"/>
    </row>
    <row r="355" spans="1:183">
      <c r="A355" s="131">
        <v>3</v>
      </c>
      <c r="B355" s="171" t="s">
        <v>290</v>
      </c>
      <c r="C355" s="167" t="s">
        <v>47</v>
      </c>
      <c r="D355" s="163">
        <f t="shared" si="173"/>
        <v>100</v>
      </c>
      <c r="E355" s="37">
        <f t="shared" si="174"/>
        <v>38</v>
      </c>
      <c r="F355" s="126">
        <f t="shared" si="175"/>
        <v>10</v>
      </c>
      <c r="G355" s="93">
        <f t="shared" si="175"/>
        <v>0</v>
      </c>
      <c r="H355" s="93">
        <f t="shared" si="175"/>
        <v>20</v>
      </c>
      <c r="I355" s="93">
        <f t="shared" si="176"/>
        <v>6</v>
      </c>
      <c r="J355" s="93">
        <f t="shared" si="176"/>
        <v>2</v>
      </c>
      <c r="K355" s="134">
        <f t="shared" si="176"/>
        <v>62</v>
      </c>
      <c r="L355" s="96"/>
      <c r="M355" s="39"/>
      <c r="N355" s="39"/>
      <c r="O355" s="39"/>
      <c r="P355" s="39"/>
      <c r="Q355" s="40"/>
      <c r="R355" s="41"/>
      <c r="S355" s="12"/>
      <c r="T355" s="12"/>
      <c r="U355" s="12"/>
      <c r="V355" s="12"/>
      <c r="W355" s="97"/>
      <c r="X355" s="96"/>
      <c r="Y355" s="39"/>
      <c r="Z355" s="39"/>
      <c r="AA355" s="39"/>
      <c r="AB355" s="39"/>
      <c r="AC355" s="40"/>
      <c r="AD355" s="41"/>
      <c r="AE355" s="12"/>
      <c r="AF355" s="12"/>
      <c r="AG355" s="12"/>
      <c r="AH355" s="12"/>
      <c r="AI355" s="97"/>
      <c r="AJ355" s="96"/>
      <c r="AK355" s="39"/>
      <c r="AL355" s="39"/>
      <c r="AM355" s="39"/>
      <c r="AN355" s="39"/>
      <c r="AO355" s="40"/>
      <c r="AP355" s="41"/>
      <c r="AQ355" s="12"/>
      <c r="AR355" s="12"/>
      <c r="AS355" s="12"/>
      <c r="AT355" s="12"/>
      <c r="AU355" s="97"/>
      <c r="AV355" s="96">
        <v>10</v>
      </c>
      <c r="AW355" s="39"/>
      <c r="AX355" s="39">
        <v>20</v>
      </c>
      <c r="AY355" s="39">
        <v>6</v>
      </c>
      <c r="AZ355" s="39">
        <v>2</v>
      </c>
      <c r="BA355" s="40">
        <v>62</v>
      </c>
      <c r="BB355" s="41"/>
      <c r="BC355" s="12"/>
      <c r="BD355" s="12"/>
      <c r="BE355" s="12"/>
      <c r="BF355" s="12"/>
      <c r="BG355" s="97"/>
      <c r="BH355" s="96"/>
      <c r="BI355" s="39"/>
      <c r="BJ355" s="39"/>
      <c r="BK355" s="39"/>
      <c r="BL355" s="39"/>
      <c r="BM355" s="40"/>
      <c r="BN355" s="41"/>
      <c r="BO355" s="12"/>
      <c r="BP355" s="12"/>
      <c r="BQ355" s="12"/>
      <c r="BR355" s="12"/>
      <c r="BS355" s="97"/>
      <c r="BT355" s="122"/>
      <c r="BU355" s="46"/>
      <c r="BV355" s="46"/>
      <c r="BW355" s="46"/>
      <c r="BX355" s="46"/>
      <c r="BY355" s="46"/>
      <c r="BZ355" s="46">
        <v>4</v>
      </c>
      <c r="CA355" s="46"/>
      <c r="CB355" s="46"/>
      <c r="CC355" s="47"/>
      <c r="CD355" s="236">
        <v>4</v>
      </c>
      <c r="CE355" s="233">
        <v>2.2999999999999998</v>
      </c>
      <c r="CF355" s="228">
        <v>3</v>
      </c>
      <c r="CG355" s="181">
        <v>4</v>
      </c>
      <c r="CH355"/>
      <c r="CI355"/>
    </row>
    <row r="356" spans="1:183" ht="16.899999999999999" customHeight="1">
      <c r="A356" s="131">
        <v>4</v>
      </c>
      <c r="B356" s="187" t="s">
        <v>126</v>
      </c>
      <c r="C356" s="167" t="s">
        <v>47</v>
      </c>
      <c r="D356" s="163">
        <f t="shared" si="173"/>
        <v>75</v>
      </c>
      <c r="E356" s="37">
        <f t="shared" si="174"/>
        <v>30</v>
      </c>
      <c r="F356" s="126">
        <f t="shared" si="175"/>
        <v>10</v>
      </c>
      <c r="G356" s="93">
        <f t="shared" si="175"/>
        <v>0</v>
      </c>
      <c r="H356" s="93">
        <f t="shared" si="175"/>
        <v>12</v>
      </c>
      <c r="I356" s="93">
        <f t="shared" si="176"/>
        <v>6</v>
      </c>
      <c r="J356" s="93">
        <f t="shared" si="176"/>
        <v>2</v>
      </c>
      <c r="K356" s="134">
        <f t="shared" si="176"/>
        <v>45</v>
      </c>
      <c r="L356" s="96"/>
      <c r="M356" s="39"/>
      <c r="N356" s="39"/>
      <c r="O356" s="39"/>
      <c r="P356" s="39"/>
      <c r="Q356" s="40"/>
      <c r="R356" s="41"/>
      <c r="S356" s="12"/>
      <c r="T356" s="12"/>
      <c r="U356" s="12"/>
      <c r="V356" s="12"/>
      <c r="W356" s="97"/>
      <c r="X356" s="96"/>
      <c r="Y356" s="39"/>
      <c r="Z356" s="39"/>
      <c r="AA356" s="39"/>
      <c r="AB356" s="39"/>
      <c r="AC356" s="40"/>
      <c r="AD356" s="41"/>
      <c r="AE356" s="12"/>
      <c r="AF356" s="12"/>
      <c r="AG356" s="12"/>
      <c r="AH356" s="12"/>
      <c r="AI356" s="97"/>
      <c r="AJ356" s="96"/>
      <c r="AK356" s="39"/>
      <c r="AL356" s="39"/>
      <c r="AM356" s="39"/>
      <c r="AN356" s="39"/>
      <c r="AO356" s="40"/>
      <c r="AP356" s="41"/>
      <c r="AQ356" s="12"/>
      <c r="AR356" s="12"/>
      <c r="AS356" s="12"/>
      <c r="AT356" s="12"/>
      <c r="AU356" s="97"/>
      <c r="AV356" s="96"/>
      <c r="AW356" s="39"/>
      <c r="AX356" s="39"/>
      <c r="AY356" s="39"/>
      <c r="AZ356" s="39"/>
      <c r="BA356" s="40"/>
      <c r="BB356" s="41">
        <v>10</v>
      </c>
      <c r="BC356" s="12"/>
      <c r="BD356" s="12">
        <v>12</v>
      </c>
      <c r="BE356" s="12">
        <v>6</v>
      </c>
      <c r="BF356" s="12">
        <v>2</v>
      </c>
      <c r="BG356" s="97">
        <v>45</v>
      </c>
      <c r="BH356" s="96"/>
      <c r="BI356" s="39"/>
      <c r="BJ356" s="39"/>
      <c r="BK356" s="39"/>
      <c r="BL356" s="39"/>
      <c r="BM356" s="40"/>
      <c r="BN356" s="41"/>
      <c r="BO356" s="12"/>
      <c r="BP356" s="12"/>
      <c r="BQ356" s="12"/>
      <c r="BR356" s="12"/>
      <c r="BS356" s="97"/>
      <c r="BT356" s="122"/>
      <c r="BU356" s="46"/>
      <c r="BV356" s="46"/>
      <c r="BW356" s="46"/>
      <c r="BX356" s="46"/>
      <c r="BY356" s="46"/>
      <c r="BZ356" s="46"/>
      <c r="CA356" s="46">
        <v>3</v>
      </c>
      <c r="CB356" s="46"/>
      <c r="CC356" s="47"/>
      <c r="CD356" s="236">
        <v>3</v>
      </c>
      <c r="CE356" s="233">
        <v>2.2999999999999998</v>
      </c>
      <c r="CF356" s="228">
        <v>2</v>
      </c>
      <c r="CG356" s="181">
        <v>3</v>
      </c>
      <c r="CH356"/>
      <c r="CI356"/>
    </row>
    <row r="357" spans="1:183" s="174" customFormat="1">
      <c r="A357" s="131">
        <v>5</v>
      </c>
      <c r="B357" s="194" t="s">
        <v>291</v>
      </c>
      <c r="C357" s="167" t="s">
        <v>47</v>
      </c>
      <c r="D357" s="163">
        <f t="shared" si="173"/>
        <v>75</v>
      </c>
      <c r="E357" s="37">
        <f t="shared" si="174"/>
        <v>30</v>
      </c>
      <c r="F357" s="126">
        <f t="shared" si="175"/>
        <v>10</v>
      </c>
      <c r="G357" s="93">
        <f t="shared" si="175"/>
        <v>0</v>
      </c>
      <c r="H357" s="93">
        <f t="shared" si="175"/>
        <v>12</v>
      </c>
      <c r="I357" s="93">
        <f t="shared" si="176"/>
        <v>6</v>
      </c>
      <c r="J357" s="93">
        <f t="shared" si="176"/>
        <v>2</v>
      </c>
      <c r="K357" s="134">
        <f t="shared" si="176"/>
        <v>45</v>
      </c>
      <c r="L357" s="96"/>
      <c r="M357" s="39"/>
      <c r="N357" s="39"/>
      <c r="O357" s="39"/>
      <c r="P357" s="39"/>
      <c r="Q357" s="40"/>
      <c r="R357" s="41"/>
      <c r="S357" s="12"/>
      <c r="T357" s="12"/>
      <c r="U357" s="12"/>
      <c r="V357" s="12"/>
      <c r="W357" s="97"/>
      <c r="X357" s="96"/>
      <c r="Y357" s="39"/>
      <c r="Z357" s="39"/>
      <c r="AA357" s="39"/>
      <c r="AB357" s="39"/>
      <c r="AC357" s="40"/>
      <c r="AD357" s="41"/>
      <c r="AE357" s="12"/>
      <c r="AF357" s="12"/>
      <c r="AG357" s="12"/>
      <c r="AH357" s="12"/>
      <c r="AI357" s="97"/>
      <c r="AJ357" s="96"/>
      <c r="AK357" s="39"/>
      <c r="AL357" s="39"/>
      <c r="AM357" s="39"/>
      <c r="AN357" s="39"/>
      <c r="AO357" s="40"/>
      <c r="AP357" s="41"/>
      <c r="AQ357" s="12"/>
      <c r="AR357" s="12"/>
      <c r="AS357" s="12"/>
      <c r="AT357" s="12"/>
      <c r="AU357" s="97"/>
      <c r="AV357" s="96"/>
      <c r="AW357" s="39"/>
      <c r="AX357" s="39"/>
      <c r="AY357" s="39"/>
      <c r="AZ357" s="39"/>
      <c r="BA357" s="40"/>
      <c r="BB357" s="41">
        <v>10</v>
      </c>
      <c r="BC357" s="12"/>
      <c r="BD357" s="12">
        <v>12</v>
      </c>
      <c r="BE357" s="12">
        <v>6</v>
      </c>
      <c r="BF357" s="12">
        <v>2</v>
      </c>
      <c r="BG357" s="97">
        <v>45</v>
      </c>
      <c r="BH357" s="96"/>
      <c r="BI357" s="39"/>
      <c r="BJ357" s="39"/>
      <c r="BK357" s="39"/>
      <c r="BL357" s="39"/>
      <c r="BM357" s="40"/>
      <c r="BN357" s="41"/>
      <c r="BO357" s="12"/>
      <c r="BP357" s="12"/>
      <c r="BQ357" s="12"/>
      <c r="BR357" s="12"/>
      <c r="BS357" s="97"/>
      <c r="BT357" s="122"/>
      <c r="BU357" s="46"/>
      <c r="BV357" s="46"/>
      <c r="BW357" s="46"/>
      <c r="BX357" s="46"/>
      <c r="BY357" s="46"/>
      <c r="BZ357" s="46"/>
      <c r="CA357" s="46">
        <v>3</v>
      </c>
      <c r="CB357" s="46"/>
      <c r="CC357" s="47"/>
      <c r="CD357" s="236">
        <v>3</v>
      </c>
      <c r="CE357" s="233">
        <v>1.6</v>
      </c>
      <c r="CF357" s="228">
        <v>3</v>
      </c>
      <c r="CG357" s="181">
        <v>3</v>
      </c>
    </row>
    <row r="358" spans="1:183" s="174" customFormat="1">
      <c r="A358" s="131">
        <v>6</v>
      </c>
      <c r="B358" s="172" t="s">
        <v>292</v>
      </c>
      <c r="C358" s="167" t="s">
        <v>47</v>
      </c>
      <c r="D358" s="163">
        <f t="shared" si="173"/>
        <v>75</v>
      </c>
      <c r="E358" s="37">
        <f t="shared" si="174"/>
        <v>30</v>
      </c>
      <c r="F358" s="126">
        <f t="shared" si="175"/>
        <v>10</v>
      </c>
      <c r="G358" s="93">
        <f t="shared" si="175"/>
        <v>0</v>
      </c>
      <c r="H358" s="93">
        <f t="shared" si="175"/>
        <v>12</v>
      </c>
      <c r="I358" s="93">
        <f t="shared" si="176"/>
        <v>6</v>
      </c>
      <c r="J358" s="93">
        <f t="shared" si="176"/>
        <v>2</v>
      </c>
      <c r="K358" s="134">
        <f t="shared" si="176"/>
        <v>45</v>
      </c>
      <c r="L358" s="96"/>
      <c r="M358" s="39"/>
      <c r="N358" s="39"/>
      <c r="O358" s="39"/>
      <c r="P358" s="39"/>
      <c r="Q358" s="40"/>
      <c r="R358" s="41"/>
      <c r="S358" s="12"/>
      <c r="T358" s="12"/>
      <c r="U358" s="12"/>
      <c r="V358" s="12"/>
      <c r="W358" s="97"/>
      <c r="X358" s="96"/>
      <c r="Y358" s="39"/>
      <c r="Z358" s="39"/>
      <c r="AA358" s="39"/>
      <c r="AB358" s="39"/>
      <c r="AC358" s="40"/>
      <c r="AD358" s="41"/>
      <c r="AE358" s="12"/>
      <c r="AF358" s="12"/>
      <c r="AG358" s="12"/>
      <c r="AH358" s="12"/>
      <c r="AI358" s="97"/>
      <c r="AJ358" s="96"/>
      <c r="AK358" s="39"/>
      <c r="AL358" s="39"/>
      <c r="AM358" s="39"/>
      <c r="AN358" s="39"/>
      <c r="AO358" s="40"/>
      <c r="AP358" s="41"/>
      <c r="AQ358" s="12"/>
      <c r="AR358" s="12"/>
      <c r="AS358" s="12"/>
      <c r="AT358" s="12"/>
      <c r="AU358" s="97"/>
      <c r="AV358" s="96"/>
      <c r="AW358" s="39"/>
      <c r="AX358" s="39"/>
      <c r="AY358" s="39"/>
      <c r="AZ358" s="39"/>
      <c r="BA358" s="40"/>
      <c r="BB358" s="41">
        <v>10</v>
      </c>
      <c r="BC358" s="12"/>
      <c r="BD358" s="12">
        <v>12</v>
      </c>
      <c r="BE358" s="12">
        <v>6</v>
      </c>
      <c r="BF358" s="12">
        <v>2</v>
      </c>
      <c r="BG358" s="97">
        <v>45</v>
      </c>
      <c r="BH358" s="96"/>
      <c r="BI358" s="39"/>
      <c r="BJ358" s="39"/>
      <c r="BK358" s="39"/>
      <c r="BL358" s="39"/>
      <c r="BM358" s="40"/>
      <c r="BN358" s="41"/>
      <c r="BO358" s="12"/>
      <c r="BP358" s="12"/>
      <c r="BQ358" s="12"/>
      <c r="BR358" s="12"/>
      <c r="BS358" s="97"/>
      <c r="BT358" s="122"/>
      <c r="BU358" s="46"/>
      <c r="BV358" s="46"/>
      <c r="BW358" s="46"/>
      <c r="BX358" s="46"/>
      <c r="BY358" s="46"/>
      <c r="BZ358" s="46"/>
      <c r="CA358" s="46">
        <v>3</v>
      </c>
      <c r="CB358" s="46"/>
      <c r="CC358" s="47"/>
      <c r="CD358" s="236">
        <v>3</v>
      </c>
      <c r="CE358" s="233">
        <v>1.6</v>
      </c>
      <c r="CF358" s="228">
        <v>3</v>
      </c>
      <c r="CG358" s="181">
        <v>3</v>
      </c>
    </row>
    <row r="359" spans="1:183">
      <c r="A359" s="131">
        <v>7</v>
      </c>
      <c r="B359" s="172" t="s">
        <v>293</v>
      </c>
      <c r="C359" s="167" t="s">
        <v>47</v>
      </c>
      <c r="D359" s="163">
        <f t="shared" si="173"/>
        <v>150</v>
      </c>
      <c r="E359" s="37">
        <f t="shared" si="174"/>
        <v>38</v>
      </c>
      <c r="F359" s="126">
        <f t="shared" si="175"/>
        <v>10</v>
      </c>
      <c r="G359" s="93">
        <f t="shared" si="175"/>
        <v>0</v>
      </c>
      <c r="H359" s="93">
        <f t="shared" si="175"/>
        <v>20</v>
      </c>
      <c r="I359" s="93">
        <f t="shared" si="176"/>
        <v>6</v>
      </c>
      <c r="J359" s="93">
        <f t="shared" si="176"/>
        <v>2</v>
      </c>
      <c r="K359" s="134">
        <f t="shared" si="176"/>
        <v>112</v>
      </c>
      <c r="L359" s="96"/>
      <c r="M359" s="39"/>
      <c r="N359" s="39"/>
      <c r="O359" s="39"/>
      <c r="P359" s="39"/>
      <c r="Q359" s="40"/>
      <c r="R359" s="41"/>
      <c r="S359" s="12"/>
      <c r="T359" s="12"/>
      <c r="U359" s="12"/>
      <c r="V359" s="12"/>
      <c r="W359" s="97"/>
      <c r="X359" s="96"/>
      <c r="Y359" s="39"/>
      <c r="Z359" s="39"/>
      <c r="AA359" s="39"/>
      <c r="AB359" s="39"/>
      <c r="AC359" s="40"/>
      <c r="AD359" s="41"/>
      <c r="AE359" s="12"/>
      <c r="AF359" s="12"/>
      <c r="AG359" s="12"/>
      <c r="AH359" s="12"/>
      <c r="AI359" s="97"/>
      <c r="AJ359" s="96"/>
      <c r="AK359" s="39"/>
      <c r="AL359" s="39"/>
      <c r="AM359" s="39"/>
      <c r="AN359" s="39"/>
      <c r="AO359" s="40"/>
      <c r="AP359" s="41"/>
      <c r="AQ359" s="12"/>
      <c r="AR359" s="12"/>
      <c r="AS359" s="12"/>
      <c r="AT359" s="12"/>
      <c r="AU359" s="97"/>
      <c r="AV359" s="96"/>
      <c r="AW359" s="39"/>
      <c r="AX359" s="39"/>
      <c r="AY359" s="39"/>
      <c r="AZ359" s="39"/>
      <c r="BA359" s="40"/>
      <c r="BB359" s="41"/>
      <c r="BC359" s="12"/>
      <c r="BD359" s="12"/>
      <c r="BE359" s="12"/>
      <c r="BF359" s="12"/>
      <c r="BG359" s="97"/>
      <c r="BH359" s="96">
        <v>10</v>
      </c>
      <c r="BI359" s="39"/>
      <c r="BJ359" s="39">
        <v>20</v>
      </c>
      <c r="BK359" s="39">
        <v>6</v>
      </c>
      <c r="BL359" s="39">
        <v>2</v>
      </c>
      <c r="BM359" s="40">
        <v>112</v>
      </c>
      <c r="BN359" s="41"/>
      <c r="BO359" s="12"/>
      <c r="BP359" s="12"/>
      <c r="BQ359" s="12"/>
      <c r="BR359" s="12"/>
      <c r="BS359" s="97"/>
      <c r="BT359" s="122"/>
      <c r="BU359" s="46"/>
      <c r="BV359" s="46"/>
      <c r="BW359" s="46"/>
      <c r="BX359" s="46"/>
      <c r="BY359" s="46"/>
      <c r="BZ359" s="46"/>
      <c r="CA359" s="46"/>
      <c r="CB359" s="46">
        <v>6</v>
      </c>
      <c r="CC359" s="47"/>
      <c r="CD359" s="236">
        <v>6</v>
      </c>
      <c r="CE359" s="233">
        <v>2.9</v>
      </c>
      <c r="CF359" s="228">
        <v>5</v>
      </c>
      <c r="CG359" s="181">
        <v>6</v>
      </c>
      <c r="CH359"/>
      <c r="CI359"/>
    </row>
    <row r="360" spans="1:183" ht="31.5" customHeight="1">
      <c r="A360" s="131">
        <v>8</v>
      </c>
      <c r="B360" s="187" t="s">
        <v>130</v>
      </c>
      <c r="C360" s="167" t="s">
        <v>47</v>
      </c>
      <c r="D360" s="163">
        <f t="shared" si="173"/>
        <v>125</v>
      </c>
      <c r="E360" s="37">
        <f t="shared" si="174"/>
        <v>38</v>
      </c>
      <c r="F360" s="126">
        <f t="shared" si="175"/>
        <v>10</v>
      </c>
      <c r="G360" s="93">
        <f t="shared" si="175"/>
        <v>0</v>
      </c>
      <c r="H360" s="93">
        <f t="shared" si="175"/>
        <v>20</v>
      </c>
      <c r="I360" s="93">
        <f t="shared" si="176"/>
        <v>6</v>
      </c>
      <c r="J360" s="93">
        <f t="shared" si="176"/>
        <v>2</v>
      </c>
      <c r="K360" s="134">
        <f t="shared" si="176"/>
        <v>87</v>
      </c>
      <c r="L360" s="96"/>
      <c r="M360" s="39"/>
      <c r="N360" s="39"/>
      <c r="O360" s="39"/>
      <c r="P360" s="39"/>
      <c r="Q360" s="40"/>
      <c r="R360" s="41"/>
      <c r="S360" s="12"/>
      <c r="T360" s="12"/>
      <c r="U360" s="12"/>
      <c r="V360" s="12"/>
      <c r="W360" s="97"/>
      <c r="X360" s="96"/>
      <c r="Y360" s="39"/>
      <c r="Z360" s="39"/>
      <c r="AA360" s="39"/>
      <c r="AB360" s="39"/>
      <c r="AC360" s="40"/>
      <c r="AD360" s="41"/>
      <c r="AE360" s="12"/>
      <c r="AF360" s="12"/>
      <c r="AG360" s="12"/>
      <c r="AH360" s="12"/>
      <c r="AI360" s="97"/>
      <c r="AJ360" s="96"/>
      <c r="AK360" s="39"/>
      <c r="AL360" s="39"/>
      <c r="AM360" s="39"/>
      <c r="AN360" s="39"/>
      <c r="AO360" s="40"/>
      <c r="AP360" s="41"/>
      <c r="AQ360" s="12"/>
      <c r="AR360" s="12"/>
      <c r="AS360" s="12"/>
      <c r="AT360" s="12"/>
      <c r="AU360" s="97"/>
      <c r="AV360" s="96"/>
      <c r="AW360" s="39"/>
      <c r="AX360" s="39"/>
      <c r="AY360" s="39"/>
      <c r="AZ360" s="39"/>
      <c r="BA360" s="40"/>
      <c r="BB360" s="41"/>
      <c r="BC360" s="12"/>
      <c r="BD360" s="12"/>
      <c r="BE360" s="12"/>
      <c r="BF360" s="12"/>
      <c r="BG360" s="97"/>
      <c r="BH360" s="96">
        <v>10</v>
      </c>
      <c r="BI360" s="39"/>
      <c r="BJ360" s="39">
        <v>20</v>
      </c>
      <c r="BK360" s="39">
        <v>6</v>
      </c>
      <c r="BL360" s="39">
        <v>2</v>
      </c>
      <c r="BM360" s="40">
        <v>87</v>
      </c>
      <c r="BN360" s="41"/>
      <c r="BO360" s="12"/>
      <c r="BP360" s="12"/>
      <c r="BQ360" s="12"/>
      <c r="BR360" s="12"/>
      <c r="BS360" s="97"/>
      <c r="BT360" s="122"/>
      <c r="BU360" s="46"/>
      <c r="BV360" s="46"/>
      <c r="BW360" s="46"/>
      <c r="BX360" s="46"/>
      <c r="BY360" s="46"/>
      <c r="BZ360" s="46"/>
      <c r="CA360" s="46"/>
      <c r="CB360" s="46">
        <v>5</v>
      </c>
      <c r="CC360" s="47"/>
      <c r="CD360" s="236">
        <v>5</v>
      </c>
      <c r="CE360" s="233">
        <v>2.2999999999999998</v>
      </c>
      <c r="CF360" s="228">
        <v>4</v>
      </c>
      <c r="CG360" s="181">
        <v>5</v>
      </c>
      <c r="CH360"/>
      <c r="CI360"/>
    </row>
    <row r="361" spans="1:183">
      <c r="A361" s="131">
        <v>9</v>
      </c>
      <c r="B361" s="171" t="s">
        <v>131</v>
      </c>
      <c r="C361" s="167" t="s">
        <v>47</v>
      </c>
      <c r="D361" s="163">
        <f t="shared" si="173"/>
        <v>100</v>
      </c>
      <c r="E361" s="37">
        <f t="shared" si="174"/>
        <v>23</v>
      </c>
      <c r="F361" s="126">
        <f t="shared" si="175"/>
        <v>0</v>
      </c>
      <c r="G361" s="93">
        <f t="shared" si="175"/>
        <v>0</v>
      </c>
      <c r="H361" s="93">
        <f t="shared" si="175"/>
        <v>20</v>
      </c>
      <c r="I361" s="93">
        <f t="shared" si="176"/>
        <v>2</v>
      </c>
      <c r="J361" s="93">
        <f t="shared" si="176"/>
        <v>1</v>
      </c>
      <c r="K361" s="134">
        <f t="shared" si="176"/>
        <v>77</v>
      </c>
      <c r="L361" s="96"/>
      <c r="M361" s="39"/>
      <c r="N361" s="39"/>
      <c r="O361" s="39"/>
      <c r="P361" s="39"/>
      <c r="Q361" s="40"/>
      <c r="R361" s="41"/>
      <c r="S361" s="12"/>
      <c r="T361" s="12"/>
      <c r="U361" s="12"/>
      <c r="V361" s="12"/>
      <c r="W361" s="97"/>
      <c r="X361" s="96"/>
      <c r="Y361" s="39"/>
      <c r="Z361" s="39"/>
      <c r="AA361" s="39"/>
      <c r="AB361" s="39"/>
      <c r="AC361" s="40"/>
      <c r="AD361" s="41"/>
      <c r="AE361" s="12"/>
      <c r="AF361" s="12"/>
      <c r="AG361" s="12"/>
      <c r="AH361" s="12"/>
      <c r="AI361" s="97"/>
      <c r="AJ361" s="96"/>
      <c r="AK361" s="39"/>
      <c r="AL361" s="39"/>
      <c r="AM361" s="39"/>
      <c r="AN361" s="39"/>
      <c r="AO361" s="40"/>
      <c r="AP361" s="41"/>
      <c r="AQ361" s="12"/>
      <c r="AR361" s="12"/>
      <c r="AS361" s="12"/>
      <c r="AT361" s="12"/>
      <c r="AU361" s="97"/>
      <c r="AV361" s="96"/>
      <c r="AW361" s="39"/>
      <c r="AX361" s="39"/>
      <c r="AY361" s="39"/>
      <c r="AZ361" s="39"/>
      <c r="BA361" s="40"/>
      <c r="BB361" s="41"/>
      <c r="BC361" s="12"/>
      <c r="BD361" s="12"/>
      <c r="BE361" s="12"/>
      <c r="BF361" s="12"/>
      <c r="BG361" s="97"/>
      <c r="BH361" s="96"/>
      <c r="BI361" s="39"/>
      <c r="BJ361" s="39">
        <v>20</v>
      </c>
      <c r="BK361" s="39">
        <v>2</v>
      </c>
      <c r="BL361" s="39">
        <v>1</v>
      </c>
      <c r="BM361" s="40">
        <v>77</v>
      </c>
      <c r="BN361" s="41"/>
      <c r="BO361" s="12"/>
      <c r="BP361" s="12"/>
      <c r="BQ361" s="12"/>
      <c r="BR361" s="12"/>
      <c r="BS361" s="97"/>
      <c r="BT361" s="122"/>
      <c r="BU361" s="46"/>
      <c r="BV361" s="46"/>
      <c r="BW361" s="46"/>
      <c r="BX361" s="46"/>
      <c r="BY361" s="46"/>
      <c r="BZ361" s="46"/>
      <c r="CA361" s="46"/>
      <c r="CB361" s="46">
        <v>4</v>
      </c>
      <c r="CC361" s="47"/>
      <c r="CD361" s="236">
        <v>4</v>
      </c>
      <c r="CE361" s="233">
        <v>1.4</v>
      </c>
      <c r="CF361" s="228">
        <v>4</v>
      </c>
      <c r="CG361" s="181">
        <v>4</v>
      </c>
      <c r="CH361"/>
      <c r="CI361"/>
    </row>
    <row r="362" spans="1:183" ht="30.95">
      <c r="A362" s="131">
        <v>10</v>
      </c>
      <c r="B362" s="187" t="s">
        <v>294</v>
      </c>
      <c r="C362" s="167" t="s">
        <v>47</v>
      </c>
      <c r="D362" s="163">
        <f t="shared" si="173"/>
        <v>100</v>
      </c>
      <c r="E362" s="37">
        <f t="shared" si="174"/>
        <v>38</v>
      </c>
      <c r="F362" s="126">
        <f>SUM(L362:L362,R362:R362,X362:X362,AD362:AD362,AJ362:AJ362,AP362:AP362,AV362:AV362,BB362:BB362,BH362:BH362,BN362:BN362)</f>
        <v>10</v>
      </c>
      <c r="G362" s="93">
        <f t="shared" si="175"/>
        <v>0</v>
      </c>
      <c r="H362" s="93">
        <f t="shared" si="175"/>
        <v>20</v>
      </c>
      <c r="I362" s="93">
        <f t="shared" si="176"/>
        <v>6</v>
      </c>
      <c r="J362" s="93">
        <f t="shared" si="176"/>
        <v>2</v>
      </c>
      <c r="K362" s="134">
        <f t="shared" si="176"/>
        <v>62</v>
      </c>
      <c r="L362" s="96"/>
      <c r="M362" s="39"/>
      <c r="N362" s="39"/>
      <c r="O362" s="39"/>
      <c r="P362" s="39"/>
      <c r="Q362" s="40"/>
      <c r="R362" s="41"/>
      <c r="S362" s="12"/>
      <c r="T362" s="12"/>
      <c r="U362" s="12"/>
      <c r="V362" s="12"/>
      <c r="W362" s="97"/>
      <c r="X362" s="96"/>
      <c r="Y362" s="39"/>
      <c r="Z362" s="39"/>
      <c r="AA362" s="39"/>
      <c r="AB362" s="39"/>
      <c r="AC362" s="40"/>
      <c r="AD362" s="41"/>
      <c r="AE362" s="12"/>
      <c r="AF362" s="12"/>
      <c r="AG362" s="12"/>
      <c r="AH362" s="12"/>
      <c r="AI362" s="97"/>
      <c r="AJ362" s="96"/>
      <c r="AK362" s="39"/>
      <c r="AL362" s="39"/>
      <c r="AM362" s="39"/>
      <c r="AN362" s="39"/>
      <c r="AO362" s="40"/>
      <c r="AP362" s="41"/>
      <c r="AQ362" s="12"/>
      <c r="AR362" s="12"/>
      <c r="AS362" s="12"/>
      <c r="AT362" s="12"/>
      <c r="AU362" s="97"/>
      <c r="AV362" s="96"/>
      <c r="AW362" s="39"/>
      <c r="AX362" s="39"/>
      <c r="AY362" s="39"/>
      <c r="AZ362" s="39"/>
      <c r="BA362" s="40"/>
      <c r="BB362" s="41"/>
      <c r="BC362" s="12"/>
      <c r="BD362" s="12"/>
      <c r="BE362" s="12"/>
      <c r="BF362" s="12"/>
      <c r="BG362" s="97"/>
      <c r="BH362" s="96"/>
      <c r="BI362" s="39"/>
      <c r="BJ362" s="39"/>
      <c r="BK362" s="39"/>
      <c r="BL362" s="39"/>
      <c r="BM362" s="40"/>
      <c r="BN362" s="41">
        <v>10</v>
      </c>
      <c r="BO362" s="12"/>
      <c r="BP362" s="12">
        <v>20</v>
      </c>
      <c r="BQ362" s="12">
        <v>6</v>
      </c>
      <c r="BR362" s="12">
        <v>2</v>
      </c>
      <c r="BS362" s="97">
        <v>62</v>
      </c>
      <c r="BT362" s="122"/>
      <c r="BU362" s="46"/>
      <c r="BV362" s="46"/>
      <c r="BW362" s="46"/>
      <c r="BX362" s="46"/>
      <c r="BY362" s="46"/>
      <c r="BZ362" s="46"/>
      <c r="CA362" s="46"/>
      <c r="CB362" s="46"/>
      <c r="CC362" s="47">
        <v>4</v>
      </c>
      <c r="CD362" s="236">
        <v>4</v>
      </c>
      <c r="CE362" s="233">
        <v>2.2999999999999998</v>
      </c>
      <c r="CF362" s="228">
        <v>3</v>
      </c>
      <c r="CG362" s="181">
        <v>4</v>
      </c>
      <c r="CH362"/>
      <c r="CI362"/>
    </row>
    <row r="363" spans="1:183">
      <c r="A363" s="131">
        <v>11</v>
      </c>
      <c r="B363" s="172" t="s">
        <v>295</v>
      </c>
      <c r="C363" s="167" t="s">
        <v>47</v>
      </c>
      <c r="D363" s="163">
        <f>SUM(F363:K363)</f>
        <v>150</v>
      </c>
      <c r="E363" s="37">
        <f t="shared" si="174"/>
        <v>38</v>
      </c>
      <c r="F363" s="126">
        <f>SUM(L363:L363,R363:R363,X363:X363,AD363:AD363,AJ363:AJ363,AP363:AP363,AV363:AV363,BB363:BB363,BH363:BH363,BN363:BN363)</f>
        <v>0</v>
      </c>
      <c r="G363" s="93">
        <f t="shared" si="175"/>
        <v>0</v>
      </c>
      <c r="H363" s="93">
        <f t="shared" si="175"/>
        <v>30</v>
      </c>
      <c r="I363" s="93">
        <f t="shared" si="176"/>
        <v>6</v>
      </c>
      <c r="J363" s="93">
        <f t="shared" si="176"/>
        <v>2</v>
      </c>
      <c r="K363" s="134">
        <f t="shared" si="176"/>
        <v>112</v>
      </c>
      <c r="L363" s="96"/>
      <c r="M363" s="39"/>
      <c r="N363" s="39"/>
      <c r="O363" s="39"/>
      <c r="P363" s="39"/>
      <c r="Q363" s="40"/>
      <c r="R363" s="41"/>
      <c r="S363" s="12"/>
      <c r="T363" s="12"/>
      <c r="U363" s="12"/>
      <c r="V363" s="12"/>
      <c r="W363" s="97"/>
      <c r="X363" s="96"/>
      <c r="Y363" s="39"/>
      <c r="Z363" s="39"/>
      <c r="AA363" s="39"/>
      <c r="AB363" s="39"/>
      <c r="AC363" s="40"/>
      <c r="AD363" s="41"/>
      <c r="AE363" s="12"/>
      <c r="AF363" s="12"/>
      <c r="AG363" s="12"/>
      <c r="AH363" s="12"/>
      <c r="AI363" s="97"/>
      <c r="AJ363" s="96"/>
      <c r="AK363" s="39"/>
      <c r="AL363" s="39"/>
      <c r="AM363" s="39"/>
      <c r="AN363" s="39"/>
      <c r="AO363" s="40"/>
      <c r="AP363" s="41"/>
      <c r="AQ363" s="12"/>
      <c r="AR363" s="12"/>
      <c r="AS363" s="12"/>
      <c r="AT363" s="12"/>
      <c r="AU363" s="97"/>
      <c r="AV363" s="96"/>
      <c r="AW363" s="39"/>
      <c r="AX363" s="39"/>
      <c r="AY363" s="39"/>
      <c r="AZ363" s="39"/>
      <c r="BA363" s="40"/>
      <c r="BB363" s="41"/>
      <c r="BC363" s="12"/>
      <c r="BD363" s="12"/>
      <c r="BE363" s="12"/>
      <c r="BF363" s="12"/>
      <c r="BG363" s="97"/>
      <c r="BH363" s="96"/>
      <c r="BI363" s="39"/>
      <c r="BJ363" s="39"/>
      <c r="BK363" s="39"/>
      <c r="BL363" s="39"/>
      <c r="BM363" s="40"/>
      <c r="BN363" s="41">
        <v>0</v>
      </c>
      <c r="BO363" s="12"/>
      <c r="BP363" s="12">
        <v>30</v>
      </c>
      <c r="BQ363" s="12">
        <v>6</v>
      </c>
      <c r="BR363" s="12">
        <v>2</v>
      </c>
      <c r="BS363" s="97">
        <v>112</v>
      </c>
      <c r="BT363" s="122"/>
      <c r="BU363" s="46"/>
      <c r="BV363" s="46"/>
      <c r="BW363" s="46"/>
      <c r="BX363" s="46"/>
      <c r="BY363" s="46"/>
      <c r="BZ363" s="46"/>
      <c r="CA363" s="46"/>
      <c r="CB363" s="46"/>
      <c r="CC363" s="47">
        <v>6</v>
      </c>
      <c r="CD363" s="236">
        <v>6</v>
      </c>
      <c r="CE363" s="233">
        <v>2.2999999999999998</v>
      </c>
      <c r="CF363" s="228">
        <v>5</v>
      </c>
      <c r="CG363" s="181">
        <v>6</v>
      </c>
      <c r="CH363"/>
      <c r="CI363"/>
    </row>
    <row r="364" spans="1:183" ht="15.95" thickBot="1">
      <c r="A364" s="143">
        <v>12</v>
      </c>
      <c r="B364" s="195" t="s">
        <v>134</v>
      </c>
      <c r="C364" s="168" t="s">
        <v>47</v>
      </c>
      <c r="D364" s="164">
        <f>SUM(F364:K364)</f>
        <v>175</v>
      </c>
      <c r="E364" s="66">
        <f>SUM(F364:J364)</f>
        <v>38</v>
      </c>
      <c r="F364" s="140">
        <f>SUM(L364:L364,R364:R364,X364:X364,AD364:AD364,AJ364:AJ364,AP364:AP364,AV364:AV364,BB364:BB364,BH364:BH364,BN364:BN364)</f>
        <v>0</v>
      </c>
      <c r="G364" s="141">
        <f>SUM(M364:M364,S364:S364,Y364:Y364,AE364:AE364,AK364:AK364,AQ364:AQ364,AW364:AW364,BC364:BC364,BI364:BI364,BO364:BO364)</f>
        <v>0</v>
      </c>
      <c r="H364" s="141">
        <f t="shared" si="175"/>
        <v>30</v>
      </c>
      <c r="I364" s="141">
        <f>SUM(O364:O364,U364:U364,AA364:AA364,AG364:AG364,AM364:AM364,AS364:AS364,AY364:AY364,BE364:BE364,BK364:BK364,BQ364:BQ364)</f>
        <v>6</v>
      </c>
      <c r="J364" s="141">
        <f>SUM(P364:P364,V364:V364,AB364:AB364,AH364:AH364,AN364:AN364,AT364:AT364,AZ364:AZ364,BF364:BF364,BL364:BL364,BR364:BR364)</f>
        <v>2</v>
      </c>
      <c r="K364" s="142">
        <f>SUM(Q364:Q364,W364:W364,AC364:AC364,AI364:AI364,AO364:AO364,AU364:AU364,BA364:BA364,BG364:BG364,BM364:BM364,BS364:BS364)</f>
        <v>137</v>
      </c>
      <c r="L364" s="67"/>
      <c r="M364" s="49"/>
      <c r="N364" s="49"/>
      <c r="O364" s="49"/>
      <c r="P364" s="49"/>
      <c r="Q364" s="50"/>
      <c r="R364" s="52"/>
      <c r="S364" s="10"/>
      <c r="T364" s="10"/>
      <c r="U364" s="10"/>
      <c r="V364" s="10"/>
      <c r="W364" s="151"/>
      <c r="X364" s="67"/>
      <c r="Y364" s="49"/>
      <c r="Z364" s="49"/>
      <c r="AA364" s="49"/>
      <c r="AB364" s="49"/>
      <c r="AC364" s="50"/>
      <c r="AD364" s="52"/>
      <c r="AE364" s="10"/>
      <c r="AF364" s="10"/>
      <c r="AG364" s="10"/>
      <c r="AH364" s="10"/>
      <c r="AI364" s="151"/>
      <c r="AJ364" s="67"/>
      <c r="AK364" s="49"/>
      <c r="AL364" s="49"/>
      <c r="AM364" s="49"/>
      <c r="AN364" s="49"/>
      <c r="AO364" s="50"/>
      <c r="AP364" s="52"/>
      <c r="AQ364" s="10"/>
      <c r="AR364" s="10"/>
      <c r="AS364" s="10"/>
      <c r="AT364" s="10"/>
      <c r="AU364" s="151"/>
      <c r="AV364" s="67"/>
      <c r="AW364" s="49"/>
      <c r="AX364" s="49"/>
      <c r="AY364" s="49"/>
      <c r="AZ364" s="49"/>
      <c r="BA364" s="50"/>
      <c r="BB364" s="52"/>
      <c r="BC364" s="10"/>
      <c r="BD364" s="10"/>
      <c r="BE364" s="10"/>
      <c r="BF364" s="10"/>
      <c r="BG364" s="151"/>
      <c r="BH364" s="67"/>
      <c r="BI364" s="49"/>
      <c r="BJ364" s="49"/>
      <c r="BK364" s="49"/>
      <c r="BL364" s="49"/>
      <c r="BM364" s="50"/>
      <c r="BN364" s="52">
        <v>0</v>
      </c>
      <c r="BO364" s="10"/>
      <c r="BP364" s="10">
        <v>30</v>
      </c>
      <c r="BQ364" s="10">
        <v>6</v>
      </c>
      <c r="BR364" s="10">
        <v>2</v>
      </c>
      <c r="BS364" s="151">
        <v>137</v>
      </c>
      <c r="BT364" s="70"/>
      <c r="BU364" s="63"/>
      <c r="BV364" s="63"/>
      <c r="BW364" s="63"/>
      <c r="BX364" s="63"/>
      <c r="BY364" s="63"/>
      <c r="BZ364" s="63"/>
      <c r="CA364" s="63"/>
      <c r="CB364" s="63"/>
      <c r="CC364" s="124">
        <v>7</v>
      </c>
      <c r="CD364" s="237">
        <v>7</v>
      </c>
      <c r="CE364" s="234">
        <v>2.9</v>
      </c>
      <c r="CF364" s="231">
        <v>6</v>
      </c>
      <c r="CG364" s="182">
        <v>7</v>
      </c>
      <c r="CH364"/>
      <c r="CI364"/>
    </row>
    <row r="365" spans="1:183" ht="15.95" customHeight="1" thickBot="1">
      <c r="A365" s="2"/>
      <c r="B365" s="128" t="s">
        <v>52</v>
      </c>
      <c r="C365" s="88"/>
      <c r="D365" s="165">
        <f t="shared" ref="D365:BO365" si="177">SUM(D353:D364)</f>
        <v>1400</v>
      </c>
      <c r="E365" s="53">
        <f t="shared" si="177"/>
        <v>417</v>
      </c>
      <c r="F365" s="88">
        <f t="shared" si="177"/>
        <v>90</v>
      </c>
      <c r="G365" s="89">
        <f t="shared" si="177"/>
        <v>0</v>
      </c>
      <c r="H365" s="89">
        <f t="shared" si="177"/>
        <v>236</v>
      </c>
      <c r="I365" s="89">
        <f t="shared" si="177"/>
        <v>68</v>
      </c>
      <c r="J365" s="89">
        <f t="shared" si="177"/>
        <v>23</v>
      </c>
      <c r="K365" s="68">
        <f t="shared" si="177"/>
        <v>983</v>
      </c>
      <c r="L365" s="149">
        <f t="shared" si="177"/>
        <v>0</v>
      </c>
      <c r="M365" s="150">
        <f t="shared" si="177"/>
        <v>0</v>
      </c>
      <c r="N365" s="150">
        <f t="shared" si="177"/>
        <v>0</v>
      </c>
      <c r="O365" s="150">
        <f t="shared" si="177"/>
        <v>0</v>
      </c>
      <c r="P365" s="150">
        <f t="shared" si="177"/>
        <v>0</v>
      </c>
      <c r="Q365" s="148">
        <f t="shared" si="177"/>
        <v>0</v>
      </c>
      <c r="R365" s="98">
        <f t="shared" si="177"/>
        <v>0</v>
      </c>
      <c r="S365" s="90">
        <f t="shared" si="177"/>
        <v>0</v>
      </c>
      <c r="T365" s="90">
        <f t="shared" si="177"/>
        <v>0</v>
      </c>
      <c r="U365" s="90">
        <f t="shared" si="177"/>
        <v>0</v>
      </c>
      <c r="V365" s="90">
        <f t="shared" si="177"/>
        <v>0</v>
      </c>
      <c r="W365" s="74">
        <f t="shared" si="177"/>
        <v>0</v>
      </c>
      <c r="X365" s="149">
        <f t="shared" si="177"/>
        <v>0</v>
      </c>
      <c r="Y365" s="150">
        <f t="shared" si="177"/>
        <v>0</v>
      </c>
      <c r="Z365" s="150">
        <f t="shared" si="177"/>
        <v>0</v>
      </c>
      <c r="AA365" s="150">
        <f t="shared" si="177"/>
        <v>0</v>
      </c>
      <c r="AB365" s="150">
        <f t="shared" si="177"/>
        <v>0</v>
      </c>
      <c r="AC365" s="148">
        <f t="shared" si="177"/>
        <v>0</v>
      </c>
      <c r="AD365" s="98">
        <f t="shared" si="177"/>
        <v>0</v>
      </c>
      <c r="AE365" s="90">
        <f t="shared" si="177"/>
        <v>0</v>
      </c>
      <c r="AF365" s="90">
        <f t="shared" si="177"/>
        <v>0</v>
      </c>
      <c r="AG365" s="90">
        <f t="shared" si="177"/>
        <v>0</v>
      </c>
      <c r="AH365" s="90">
        <f t="shared" si="177"/>
        <v>0</v>
      </c>
      <c r="AI365" s="74">
        <f t="shared" si="177"/>
        <v>0</v>
      </c>
      <c r="AJ365" s="149">
        <f t="shared" si="177"/>
        <v>0</v>
      </c>
      <c r="AK365" s="150">
        <f t="shared" si="177"/>
        <v>0</v>
      </c>
      <c r="AL365" s="150">
        <f t="shared" si="177"/>
        <v>0</v>
      </c>
      <c r="AM365" s="150">
        <f t="shared" si="177"/>
        <v>0</v>
      </c>
      <c r="AN365" s="150">
        <f t="shared" si="177"/>
        <v>0</v>
      </c>
      <c r="AO365" s="148">
        <f t="shared" si="177"/>
        <v>0</v>
      </c>
      <c r="AP365" s="98">
        <f t="shared" si="177"/>
        <v>0</v>
      </c>
      <c r="AQ365" s="90">
        <f t="shared" si="177"/>
        <v>0</v>
      </c>
      <c r="AR365" s="90">
        <f t="shared" si="177"/>
        <v>0</v>
      </c>
      <c r="AS365" s="90">
        <f t="shared" si="177"/>
        <v>0</v>
      </c>
      <c r="AT365" s="90">
        <f t="shared" si="177"/>
        <v>0</v>
      </c>
      <c r="AU365" s="74">
        <f t="shared" si="177"/>
        <v>0</v>
      </c>
      <c r="AV365" s="149">
        <f t="shared" si="177"/>
        <v>30</v>
      </c>
      <c r="AW365" s="150">
        <f t="shared" si="177"/>
        <v>0</v>
      </c>
      <c r="AX365" s="150">
        <f t="shared" si="177"/>
        <v>60</v>
      </c>
      <c r="AY365" s="150">
        <f t="shared" si="177"/>
        <v>18</v>
      </c>
      <c r="AZ365" s="150">
        <f t="shared" si="177"/>
        <v>6</v>
      </c>
      <c r="BA365" s="148">
        <f t="shared" si="177"/>
        <v>261</v>
      </c>
      <c r="BB365" s="98">
        <f t="shared" si="177"/>
        <v>30</v>
      </c>
      <c r="BC365" s="90">
        <f t="shared" si="177"/>
        <v>0</v>
      </c>
      <c r="BD365" s="90">
        <f t="shared" si="177"/>
        <v>36</v>
      </c>
      <c r="BE365" s="90">
        <f t="shared" si="177"/>
        <v>18</v>
      </c>
      <c r="BF365" s="90">
        <f t="shared" si="177"/>
        <v>6</v>
      </c>
      <c r="BG365" s="74">
        <f t="shared" si="177"/>
        <v>135</v>
      </c>
      <c r="BH365" s="149">
        <f t="shared" si="177"/>
        <v>20</v>
      </c>
      <c r="BI365" s="150">
        <f t="shared" si="177"/>
        <v>0</v>
      </c>
      <c r="BJ365" s="150">
        <f t="shared" si="177"/>
        <v>60</v>
      </c>
      <c r="BK365" s="150">
        <f t="shared" si="177"/>
        <v>14</v>
      </c>
      <c r="BL365" s="150">
        <f t="shared" si="177"/>
        <v>5</v>
      </c>
      <c r="BM365" s="148">
        <f t="shared" si="177"/>
        <v>276</v>
      </c>
      <c r="BN365" s="98">
        <f t="shared" si="177"/>
        <v>10</v>
      </c>
      <c r="BO365" s="90">
        <f t="shared" si="177"/>
        <v>0</v>
      </c>
      <c r="BP365" s="90">
        <f t="shared" ref="BP365:BS365" si="178">SUM(BP353:BP364)</f>
        <v>80</v>
      </c>
      <c r="BQ365" s="90">
        <f t="shared" si="178"/>
        <v>18</v>
      </c>
      <c r="BR365" s="90">
        <f t="shared" si="178"/>
        <v>6</v>
      </c>
      <c r="BS365" s="91">
        <f t="shared" si="178"/>
        <v>311</v>
      </c>
      <c r="BT365" s="251"/>
      <c r="BU365" s="252"/>
      <c r="BV365" s="252"/>
      <c r="BW365" s="252"/>
      <c r="BX365" s="252"/>
      <c r="BY365" s="252"/>
      <c r="BZ365" s="252"/>
      <c r="CA365" s="252"/>
      <c r="CB365" s="252"/>
      <c r="CC365" s="252"/>
      <c r="CD365" s="238"/>
      <c r="CE365" s="238"/>
      <c r="CF365" s="238"/>
      <c r="CG365" s="239"/>
    </row>
    <row r="366" spans="1:183" s="4" customFormat="1" ht="15.95" customHeight="1" thickBot="1">
      <c r="A366" s="276" t="s">
        <v>296</v>
      </c>
      <c r="B366" s="277"/>
      <c r="C366" s="278"/>
      <c r="D366" s="278"/>
      <c r="E366" s="278"/>
      <c r="F366" s="278"/>
      <c r="G366" s="278"/>
      <c r="H366" s="278"/>
      <c r="I366" s="278"/>
      <c r="J366" s="278"/>
      <c r="K366" s="278"/>
      <c r="L366" s="278"/>
      <c r="M366" s="278"/>
      <c r="N366" s="278"/>
      <c r="O366" s="278"/>
      <c r="P366" s="278"/>
      <c r="Q366" s="278"/>
      <c r="R366" s="278"/>
      <c r="S366" s="278"/>
      <c r="T366" s="278"/>
      <c r="U366" s="278"/>
      <c r="V366" s="278"/>
      <c r="W366" s="278"/>
      <c r="X366" s="278"/>
      <c r="Y366" s="278"/>
      <c r="Z366" s="278"/>
      <c r="AA366" s="278"/>
      <c r="AB366" s="278"/>
      <c r="AC366" s="278"/>
      <c r="AD366" s="278"/>
      <c r="AE366" s="278"/>
      <c r="AF366" s="278"/>
      <c r="AG366" s="278"/>
      <c r="AH366" s="278"/>
      <c r="AI366" s="278"/>
      <c r="AJ366" s="278"/>
      <c r="AK366" s="278"/>
      <c r="AL366" s="278"/>
      <c r="AM366" s="278"/>
      <c r="AN366" s="278"/>
      <c r="AO366" s="278"/>
      <c r="AP366" s="278"/>
      <c r="AQ366" s="278"/>
      <c r="AR366" s="278"/>
      <c r="AS366" s="278"/>
      <c r="AT366" s="278"/>
      <c r="AU366" s="278"/>
      <c r="AV366" s="278"/>
      <c r="AW366" s="278"/>
      <c r="AX366" s="278"/>
      <c r="AY366" s="278"/>
      <c r="AZ366" s="278"/>
      <c r="BA366" s="278"/>
      <c r="BB366" s="278"/>
      <c r="BC366" s="278"/>
      <c r="BD366" s="278"/>
      <c r="BE366" s="278"/>
      <c r="BF366" s="278"/>
      <c r="BG366" s="278"/>
      <c r="BH366" s="278"/>
      <c r="BI366" s="278"/>
      <c r="BJ366" s="278"/>
      <c r="BK366" s="278"/>
      <c r="BL366" s="278"/>
      <c r="BM366" s="278"/>
      <c r="BN366" s="278"/>
      <c r="BO366" s="278"/>
      <c r="BP366" s="278"/>
      <c r="BQ366" s="278"/>
      <c r="BR366" s="278"/>
      <c r="BS366" s="279"/>
      <c r="BT366" s="20"/>
      <c r="BU366" s="20"/>
      <c r="BV366" s="20"/>
      <c r="BW366" s="20"/>
      <c r="BX366" s="20"/>
      <c r="BY366" s="20"/>
      <c r="BZ366" s="20"/>
      <c r="CA366" s="20"/>
      <c r="CB366" s="20"/>
      <c r="CC366" s="20"/>
      <c r="CD366" s="226"/>
      <c r="CE366" s="226"/>
      <c r="CF366" s="226"/>
      <c r="CG366" s="227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</row>
    <row r="367" spans="1:183" s="4" customFormat="1">
      <c r="A367" s="130">
        <v>1</v>
      </c>
      <c r="B367" s="193" t="s">
        <v>136</v>
      </c>
      <c r="C367" s="166" t="s">
        <v>47</v>
      </c>
      <c r="D367" s="162">
        <f t="shared" ref="D367:D376" si="179">SUM(F367:K367)</f>
        <v>150</v>
      </c>
      <c r="E367" s="54">
        <f t="shared" ref="E367:E377" si="180">SUM(F367:J367)</f>
        <v>38</v>
      </c>
      <c r="F367" s="125">
        <f t="shared" ref="F367:H378" si="181">SUM(L367:L367,R367:R367,X367:X367,AD367:AD367,AJ367:AJ367,AP367:AP367,AV367:AV367,BB367:BB367,BH367:BH367,BN367:BN367)</f>
        <v>10</v>
      </c>
      <c r="G367" s="108">
        <f t="shared" si="181"/>
        <v>0</v>
      </c>
      <c r="H367" s="108">
        <f>SUM(N367:N367,T367:T367,Z367:Z367,AF367:AF367,AL367:AL367,AR367:AR367,AX367:AX367,BD367:BD367,BJ367:BJ367,BP367:BP367)</f>
        <v>20</v>
      </c>
      <c r="I367" s="108">
        <f t="shared" ref="I367:K377" si="182">SUM(O367:O367,U367:U367,AA367:AA367,AG367:AG367,AM367:AM367,AS367:AS367,AY367:AY367,BE367:BE367,BK367:BK367,BQ367:BQ367)</f>
        <v>6</v>
      </c>
      <c r="J367" s="108">
        <f t="shared" si="182"/>
        <v>2</v>
      </c>
      <c r="K367" s="133">
        <f t="shared" si="182"/>
        <v>112</v>
      </c>
      <c r="L367" s="95"/>
      <c r="M367" s="55"/>
      <c r="N367" s="55"/>
      <c r="O367" s="55"/>
      <c r="P367" s="55"/>
      <c r="Q367" s="56"/>
      <c r="R367" s="57"/>
      <c r="S367" s="14"/>
      <c r="T367" s="14"/>
      <c r="U367" s="14"/>
      <c r="V367" s="14"/>
      <c r="W367" s="102"/>
      <c r="X367" s="95"/>
      <c r="Y367" s="55"/>
      <c r="Z367" s="55"/>
      <c r="AA367" s="55"/>
      <c r="AB367" s="55"/>
      <c r="AC367" s="56"/>
      <c r="AD367" s="57"/>
      <c r="AE367" s="14"/>
      <c r="AF367" s="14"/>
      <c r="AG367" s="14"/>
      <c r="AH367" s="14"/>
      <c r="AI367" s="102"/>
      <c r="AJ367" s="95"/>
      <c r="AK367" s="55"/>
      <c r="AL367" s="55"/>
      <c r="AM367" s="55"/>
      <c r="AN367" s="55"/>
      <c r="AO367" s="56"/>
      <c r="AP367" s="57"/>
      <c r="AQ367" s="14"/>
      <c r="AR367" s="14"/>
      <c r="AS367" s="14"/>
      <c r="AT367" s="14"/>
      <c r="AU367" s="102"/>
      <c r="AV367" s="95">
        <v>10</v>
      </c>
      <c r="AW367" s="55"/>
      <c r="AX367" s="55">
        <v>20</v>
      </c>
      <c r="AY367" s="55">
        <v>6</v>
      </c>
      <c r="AZ367" s="55">
        <v>2</v>
      </c>
      <c r="BA367" s="56">
        <v>112</v>
      </c>
      <c r="BB367" s="57"/>
      <c r="BC367" s="14"/>
      <c r="BD367" s="14"/>
      <c r="BE367" s="14"/>
      <c r="BF367" s="14"/>
      <c r="BG367" s="102"/>
      <c r="BH367" s="95"/>
      <c r="BI367" s="55"/>
      <c r="BJ367" s="55"/>
      <c r="BK367" s="55"/>
      <c r="BL367" s="55"/>
      <c r="BM367" s="56"/>
      <c r="BN367" s="57"/>
      <c r="BO367" s="14"/>
      <c r="BP367" s="14"/>
      <c r="BQ367" s="14"/>
      <c r="BR367" s="14"/>
      <c r="BS367" s="102"/>
      <c r="BT367" s="137"/>
      <c r="BU367" s="58"/>
      <c r="BV367" s="58"/>
      <c r="BW367" s="58"/>
      <c r="BX367" s="58"/>
      <c r="BY367" s="58"/>
      <c r="BZ367" s="58">
        <v>6</v>
      </c>
      <c r="CA367" s="58"/>
      <c r="CB367" s="58"/>
      <c r="CC367" s="59"/>
      <c r="CD367" s="235">
        <v>6</v>
      </c>
      <c r="CE367" s="232">
        <v>2.2999999999999998</v>
      </c>
      <c r="CF367" s="229">
        <v>4</v>
      </c>
      <c r="CG367" s="230">
        <v>6</v>
      </c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  <c r="FY367"/>
      <c r="FZ367"/>
      <c r="GA367"/>
    </row>
    <row r="368" spans="1:183" ht="18.600000000000001" customHeight="1">
      <c r="A368" s="131">
        <v>2</v>
      </c>
      <c r="B368" s="187" t="s">
        <v>297</v>
      </c>
      <c r="C368" s="167" t="s">
        <v>47</v>
      </c>
      <c r="D368" s="163">
        <f t="shared" si="179"/>
        <v>125</v>
      </c>
      <c r="E368" s="37">
        <f t="shared" si="180"/>
        <v>38</v>
      </c>
      <c r="F368" s="126">
        <f t="shared" si="181"/>
        <v>10</v>
      </c>
      <c r="G368" s="93">
        <f t="shared" si="181"/>
        <v>0</v>
      </c>
      <c r="H368" s="93">
        <f t="shared" si="181"/>
        <v>20</v>
      </c>
      <c r="I368" s="93">
        <f t="shared" si="182"/>
        <v>6</v>
      </c>
      <c r="J368" s="93">
        <f t="shared" si="182"/>
        <v>2</v>
      </c>
      <c r="K368" s="134">
        <f t="shared" si="182"/>
        <v>87</v>
      </c>
      <c r="L368" s="96"/>
      <c r="M368" s="39"/>
      <c r="N368" s="39"/>
      <c r="O368" s="39"/>
      <c r="P368" s="39"/>
      <c r="Q368" s="40"/>
      <c r="R368" s="41"/>
      <c r="S368" s="12"/>
      <c r="T368" s="12"/>
      <c r="U368" s="12"/>
      <c r="V368" s="12"/>
      <c r="W368" s="97"/>
      <c r="X368" s="96"/>
      <c r="Y368" s="39"/>
      <c r="Z368" s="39"/>
      <c r="AA368" s="39"/>
      <c r="AB368" s="39"/>
      <c r="AC368" s="40"/>
      <c r="AD368" s="41"/>
      <c r="AE368" s="12"/>
      <c r="AF368" s="12"/>
      <c r="AG368" s="12"/>
      <c r="AH368" s="12"/>
      <c r="AI368" s="97"/>
      <c r="AJ368" s="96"/>
      <c r="AK368" s="39"/>
      <c r="AL368" s="39"/>
      <c r="AM368" s="39"/>
      <c r="AN368" s="39"/>
      <c r="AO368" s="40"/>
      <c r="AP368" s="41"/>
      <c r="AQ368" s="12"/>
      <c r="AR368" s="12"/>
      <c r="AS368" s="12"/>
      <c r="AT368" s="12"/>
      <c r="AU368" s="97"/>
      <c r="AV368" s="96">
        <v>10</v>
      </c>
      <c r="AW368" s="39"/>
      <c r="AX368" s="39">
        <v>20</v>
      </c>
      <c r="AY368" s="39">
        <v>6</v>
      </c>
      <c r="AZ368" s="39">
        <v>2</v>
      </c>
      <c r="BA368" s="40">
        <v>87</v>
      </c>
      <c r="BB368" s="41"/>
      <c r="BC368" s="12"/>
      <c r="BD368" s="12"/>
      <c r="BE368" s="12"/>
      <c r="BF368" s="12"/>
      <c r="BG368" s="97"/>
      <c r="BH368" s="96"/>
      <c r="BI368" s="39"/>
      <c r="BJ368" s="39"/>
      <c r="BK368" s="39"/>
      <c r="BL368" s="39"/>
      <c r="BM368" s="40"/>
      <c r="BN368" s="41"/>
      <c r="BO368" s="12"/>
      <c r="BP368" s="12"/>
      <c r="BQ368" s="12"/>
      <c r="BR368" s="12"/>
      <c r="BS368" s="97"/>
      <c r="BT368" s="122"/>
      <c r="BU368" s="46"/>
      <c r="BV368" s="46"/>
      <c r="BW368" s="46"/>
      <c r="BX368" s="46"/>
      <c r="BY368" s="46"/>
      <c r="BZ368" s="46">
        <v>5</v>
      </c>
      <c r="CA368" s="46"/>
      <c r="CB368" s="46"/>
      <c r="CC368" s="47"/>
      <c r="CD368" s="236">
        <v>5</v>
      </c>
      <c r="CE368" s="233">
        <v>2.9</v>
      </c>
      <c r="CF368" s="228">
        <v>4</v>
      </c>
      <c r="CG368" s="181">
        <v>5</v>
      </c>
      <c r="CH368"/>
      <c r="CI368"/>
    </row>
    <row r="369" spans="1:183">
      <c r="A369" s="131">
        <v>3</v>
      </c>
      <c r="B369" s="171" t="s">
        <v>223</v>
      </c>
      <c r="C369" s="167" t="s">
        <v>47</v>
      </c>
      <c r="D369" s="163">
        <f t="shared" si="179"/>
        <v>100</v>
      </c>
      <c r="E369" s="37">
        <f t="shared" si="180"/>
        <v>38</v>
      </c>
      <c r="F369" s="126">
        <f t="shared" si="181"/>
        <v>10</v>
      </c>
      <c r="G369" s="93">
        <f t="shared" si="181"/>
        <v>0</v>
      </c>
      <c r="H369" s="93">
        <f t="shared" si="181"/>
        <v>20</v>
      </c>
      <c r="I369" s="93">
        <f t="shared" si="182"/>
        <v>6</v>
      </c>
      <c r="J369" s="93">
        <f t="shared" si="182"/>
        <v>2</v>
      </c>
      <c r="K369" s="134">
        <f t="shared" si="182"/>
        <v>62</v>
      </c>
      <c r="L369" s="96"/>
      <c r="M369" s="39"/>
      <c r="N369" s="39"/>
      <c r="O369" s="39"/>
      <c r="P369" s="39"/>
      <c r="Q369" s="40"/>
      <c r="R369" s="41"/>
      <c r="S369" s="12"/>
      <c r="T369" s="12"/>
      <c r="U369" s="12"/>
      <c r="V369" s="12"/>
      <c r="W369" s="97"/>
      <c r="X369" s="96"/>
      <c r="Y369" s="39"/>
      <c r="Z369" s="39"/>
      <c r="AA369" s="39"/>
      <c r="AB369" s="39"/>
      <c r="AC369" s="40"/>
      <c r="AD369" s="41"/>
      <c r="AE369" s="12"/>
      <c r="AF369" s="12"/>
      <c r="AG369" s="12"/>
      <c r="AH369" s="12"/>
      <c r="AI369" s="97"/>
      <c r="AJ369" s="96"/>
      <c r="AK369" s="39"/>
      <c r="AL369" s="39"/>
      <c r="AM369" s="39"/>
      <c r="AN369" s="39"/>
      <c r="AO369" s="40"/>
      <c r="AP369" s="41"/>
      <c r="AQ369" s="12"/>
      <c r="AR369" s="12"/>
      <c r="AS369" s="12"/>
      <c r="AT369" s="12"/>
      <c r="AU369" s="97"/>
      <c r="AV369" s="96">
        <v>10</v>
      </c>
      <c r="AW369" s="39"/>
      <c r="AX369" s="39">
        <v>20</v>
      </c>
      <c r="AY369" s="39">
        <v>6</v>
      </c>
      <c r="AZ369" s="39">
        <v>2</v>
      </c>
      <c r="BA369" s="40">
        <v>62</v>
      </c>
      <c r="BB369" s="41"/>
      <c r="BC369" s="12"/>
      <c r="BD369" s="12"/>
      <c r="BE369" s="12"/>
      <c r="BF369" s="12"/>
      <c r="BG369" s="97"/>
      <c r="BH369" s="96"/>
      <c r="BI369" s="39"/>
      <c r="BJ369" s="39"/>
      <c r="BK369" s="39"/>
      <c r="BL369" s="39"/>
      <c r="BM369" s="40"/>
      <c r="BN369" s="41"/>
      <c r="BO369" s="12"/>
      <c r="BP369" s="12"/>
      <c r="BQ369" s="12"/>
      <c r="BR369" s="12"/>
      <c r="BS369" s="97"/>
      <c r="BT369" s="122"/>
      <c r="BU369" s="46"/>
      <c r="BV369" s="46"/>
      <c r="BW369" s="46"/>
      <c r="BX369" s="46"/>
      <c r="BY369" s="46"/>
      <c r="BZ369" s="46">
        <v>4</v>
      </c>
      <c r="CA369" s="46"/>
      <c r="CB369" s="46"/>
      <c r="CC369" s="47"/>
      <c r="CD369" s="236">
        <v>4</v>
      </c>
      <c r="CE369" s="233">
        <v>2.2999999999999998</v>
      </c>
      <c r="CF369" s="228">
        <v>3</v>
      </c>
      <c r="CG369" s="181">
        <v>4</v>
      </c>
      <c r="CH369"/>
      <c r="CI369"/>
    </row>
    <row r="370" spans="1:183" ht="16.899999999999999" customHeight="1">
      <c r="A370" s="131">
        <v>4</v>
      </c>
      <c r="B370" s="187" t="s">
        <v>277</v>
      </c>
      <c r="C370" s="167" t="s">
        <v>47</v>
      </c>
      <c r="D370" s="163">
        <f t="shared" si="179"/>
        <v>75</v>
      </c>
      <c r="E370" s="37">
        <f t="shared" si="180"/>
        <v>30</v>
      </c>
      <c r="F370" s="126">
        <f t="shared" si="181"/>
        <v>10</v>
      </c>
      <c r="G370" s="93">
        <f t="shared" si="181"/>
        <v>0</v>
      </c>
      <c r="H370" s="93">
        <f t="shared" si="181"/>
        <v>12</v>
      </c>
      <c r="I370" s="93">
        <f t="shared" si="182"/>
        <v>6</v>
      </c>
      <c r="J370" s="93">
        <f t="shared" si="182"/>
        <v>2</v>
      </c>
      <c r="K370" s="134">
        <f t="shared" si="182"/>
        <v>45</v>
      </c>
      <c r="L370" s="96"/>
      <c r="M370" s="39"/>
      <c r="N370" s="39"/>
      <c r="O370" s="39"/>
      <c r="P370" s="39"/>
      <c r="Q370" s="40"/>
      <c r="R370" s="41"/>
      <c r="S370" s="12"/>
      <c r="T370" s="12"/>
      <c r="U370" s="12"/>
      <c r="V370" s="12"/>
      <c r="W370" s="97"/>
      <c r="X370" s="96"/>
      <c r="Y370" s="39"/>
      <c r="Z370" s="39"/>
      <c r="AA370" s="39"/>
      <c r="AB370" s="39"/>
      <c r="AC370" s="40"/>
      <c r="AD370" s="41"/>
      <c r="AE370" s="12"/>
      <c r="AF370" s="12"/>
      <c r="AG370" s="12"/>
      <c r="AH370" s="12"/>
      <c r="AI370" s="97"/>
      <c r="AJ370" s="96"/>
      <c r="AK370" s="39"/>
      <c r="AL370" s="39"/>
      <c r="AM370" s="39"/>
      <c r="AN370" s="39"/>
      <c r="AO370" s="40"/>
      <c r="AP370" s="41"/>
      <c r="AQ370" s="12"/>
      <c r="AR370" s="12"/>
      <c r="AS370" s="12"/>
      <c r="AT370" s="12"/>
      <c r="AU370" s="97"/>
      <c r="AV370" s="96"/>
      <c r="AW370" s="39"/>
      <c r="AX370" s="39"/>
      <c r="AY370" s="39"/>
      <c r="AZ370" s="39"/>
      <c r="BA370" s="40"/>
      <c r="BB370" s="41">
        <v>10</v>
      </c>
      <c r="BC370" s="12"/>
      <c r="BD370" s="12">
        <v>12</v>
      </c>
      <c r="BE370" s="12">
        <v>6</v>
      </c>
      <c r="BF370" s="12">
        <v>2</v>
      </c>
      <c r="BG370" s="97">
        <v>45</v>
      </c>
      <c r="BH370" s="96"/>
      <c r="BI370" s="39"/>
      <c r="BJ370" s="39"/>
      <c r="BK370" s="39"/>
      <c r="BL370" s="39"/>
      <c r="BM370" s="40"/>
      <c r="BN370" s="41"/>
      <c r="BO370" s="12"/>
      <c r="BP370" s="12"/>
      <c r="BQ370" s="12"/>
      <c r="BR370" s="12"/>
      <c r="BS370" s="97"/>
      <c r="BT370" s="122"/>
      <c r="BU370" s="46"/>
      <c r="BV370" s="46"/>
      <c r="BW370" s="46"/>
      <c r="BX370" s="46"/>
      <c r="BY370" s="46"/>
      <c r="BZ370" s="46"/>
      <c r="CA370" s="46">
        <v>3</v>
      </c>
      <c r="CB370" s="46"/>
      <c r="CC370" s="47"/>
      <c r="CD370" s="236">
        <v>3</v>
      </c>
      <c r="CE370" s="233">
        <v>2.2999999999999998</v>
      </c>
      <c r="CF370" s="228">
        <v>2</v>
      </c>
      <c r="CG370" s="181">
        <v>3</v>
      </c>
      <c r="CH370"/>
      <c r="CI370"/>
    </row>
    <row r="371" spans="1:183" s="174" customFormat="1" ht="30.95">
      <c r="A371" s="131">
        <v>5</v>
      </c>
      <c r="B371" s="187" t="s">
        <v>278</v>
      </c>
      <c r="C371" s="167" t="s">
        <v>47</v>
      </c>
      <c r="D371" s="163">
        <f t="shared" si="179"/>
        <v>75</v>
      </c>
      <c r="E371" s="37">
        <f t="shared" si="180"/>
        <v>30</v>
      </c>
      <c r="F371" s="126">
        <f t="shared" si="181"/>
        <v>10</v>
      </c>
      <c r="G371" s="93">
        <f t="shared" si="181"/>
        <v>0</v>
      </c>
      <c r="H371" s="93">
        <f t="shared" si="181"/>
        <v>12</v>
      </c>
      <c r="I371" s="93">
        <f t="shared" si="182"/>
        <v>6</v>
      </c>
      <c r="J371" s="93">
        <f t="shared" si="182"/>
        <v>2</v>
      </c>
      <c r="K371" s="134">
        <f t="shared" si="182"/>
        <v>45</v>
      </c>
      <c r="L371" s="96"/>
      <c r="M371" s="39"/>
      <c r="N371" s="39"/>
      <c r="O371" s="39"/>
      <c r="P371" s="39"/>
      <c r="Q371" s="40"/>
      <c r="R371" s="41"/>
      <c r="S371" s="12"/>
      <c r="T371" s="12"/>
      <c r="U371" s="12"/>
      <c r="V371" s="12"/>
      <c r="W371" s="97"/>
      <c r="X371" s="96"/>
      <c r="Y371" s="39"/>
      <c r="Z371" s="39"/>
      <c r="AA371" s="39"/>
      <c r="AB371" s="39"/>
      <c r="AC371" s="40"/>
      <c r="AD371" s="41"/>
      <c r="AE371" s="12"/>
      <c r="AF371" s="12"/>
      <c r="AG371" s="12"/>
      <c r="AH371" s="12"/>
      <c r="AI371" s="97"/>
      <c r="AJ371" s="96"/>
      <c r="AK371" s="39"/>
      <c r="AL371" s="39"/>
      <c r="AM371" s="39"/>
      <c r="AN371" s="39"/>
      <c r="AO371" s="40"/>
      <c r="AP371" s="41"/>
      <c r="AQ371" s="12"/>
      <c r="AR371" s="12"/>
      <c r="AS371" s="12"/>
      <c r="AT371" s="12"/>
      <c r="AU371" s="97"/>
      <c r="AV371" s="96"/>
      <c r="AW371" s="39"/>
      <c r="AX371" s="39"/>
      <c r="AY371" s="39"/>
      <c r="AZ371" s="39"/>
      <c r="BA371" s="40"/>
      <c r="BB371" s="41">
        <v>10</v>
      </c>
      <c r="BC371" s="12"/>
      <c r="BD371" s="12">
        <v>12</v>
      </c>
      <c r="BE371" s="12">
        <v>6</v>
      </c>
      <c r="BF371" s="12">
        <v>2</v>
      </c>
      <c r="BG371" s="97">
        <v>45</v>
      </c>
      <c r="BH371" s="96"/>
      <c r="BI371" s="39"/>
      <c r="BJ371" s="39"/>
      <c r="BK371" s="39"/>
      <c r="BL371" s="39"/>
      <c r="BM371" s="40"/>
      <c r="BN371" s="41"/>
      <c r="BO371" s="12"/>
      <c r="BP371" s="12"/>
      <c r="BQ371" s="12"/>
      <c r="BR371" s="12"/>
      <c r="BS371" s="97"/>
      <c r="BT371" s="122"/>
      <c r="BU371" s="46"/>
      <c r="BV371" s="46"/>
      <c r="BW371" s="46"/>
      <c r="BX371" s="46"/>
      <c r="BY371" s="46"/>
      <c r="BZ371" s="46"/>
      <c r="CA371" s="46">
        <v>3</v>
      </c>
      <c r="CB371" s="46"/>
      <c r="CC371" s="47"/>
      <c r="CD371" s="236">
        <v>3</v>
      </c>
      <c r="CE371" s="233">
        <v>1.6</v>
      </c>
      <c r="CF371" s="228">
        <v>3</v>
      </c>
      <c r="CG371" s="181">
        <v>3</v>
      </c>
    </row>
    <row r="372" spans="1:183" s="174" customFormat="1">
      <c r="A372" s="131">
        <v>6</v>
      </c>
      <c r="B372" s="172" t="s">
        <v>279</v>
      </c>
      <c r="C372" s="167" t="s">
        <v>47</v>
      </c>
      <c r="D372" s="163">
        <f t="shared" si="179"/>
        <v>75</v>
      </c>
      <c r="E372" s="37">
        <f t="shared" si="180"/>
        <v>30</v>
      </c>
      <c r="F372" s="126">
        <f t="shared" si="181"/>
        <v>10</v>
      </c>
      <c r="G372" s="93">
        <f t="shared" si="181"/>
        <v>0</v>
      </c>
      <c r="H372" s="93">
        <f t="shared" si="181"/>
        <v>12</v>
      </c>
      <c r="I372" s="93">
        <f t="shared" si="182"/>
        <v>6</v>
      </c>
      <c r="J372" s="93">
        <f t="shared" si="182"/>
        <v>2</v>
      </c>
      <c r="K372" s="134">
        <f t="shared" si="182"/>
        <v>45</v>
      </c>
      <c r="L372" s="96"/>
      <c r="M372" s="39"/>
      <c r="N372" s="39"/>
      <c r="O372" s="39"/>
      <c r="P372" s="39"/>
      <c r="Q372" s="40"/>
      <c r="R372" s="41"/>
      <c r="S372" s="12"/>
      <c r="T372" s="12"/>
      <c r="U372" s="12"/>
      <c r="V372" s="12"/>
      <c r="W372" s="97"/>
      <c r="X372" s="96"/>
      <c r="Y372" s="39"/>
      <c r="Z372" s="39"/>
      <c r="AA372" s="39"/>
      <c r="AB372" s="39"/>
      <c r="AC372" s="40"/>
      <c r="AD372" s="41"/>
      <c r="AE372" s="12"/>
      <c r="AF372" s="12"/>
      <c r="AG372" s="12"/>
      <c r="AH372" s="12"/>
      <c r="AI372" s="97"/>
      <c r="AJ372" s="96"/>
      <c r="AK372" s="39"/>
      <c r="AL372" s="39"/>
      <c r="AM372" s="39"/>
      <c r="AN372" s="39"/>
      <c r="AO372" s="40"/>
      <c r="AP372" s="41"/>
      <c r="AQ372" s="12"/>
      <c r="AR372" s="12"/>
      <c r="AS372" s="12"/>
      <c r="AT372" s="12"/>
      <c r="AU372" s="97"/>
      <c r="AV372" s="96"/>
      <c r="AW372" s="39"/>
      <c r="AX372" s="39"/>
      <c r="AY372" s="39"/>
      <c r="AZ372" s="39"/>
      <c r="BA372" s="40"/>
      <c r="BB372" s="41">
        <v>10</v>
      </c>
      <c r="BC372" s="12"/>
      <c r="BD372" s="12">
        <v>12</v>
      </c>
      <c r="BE372" s="12">
        <v>6</v>
      </c>
      <c r="BF372" s="12">
        <v>2</v>
      </c>
      <c r="BG372" s="97">
        <v>45</v>
      </c>
      <c r="BH372" s="96"/>
      <c r="BI372" s="39"/>
      <c r="BJ372" s="39"/>
      <c r="BK372" s="39"/>
      <c r="BL372" s="39"/>
      <c r="BM372" s="40"/>
      <c r="BN372" s="41"/>
      <c r="BO372" s="12"/>
      <c r="BP372" s="12"/>
      <c r="BQ372" s="12"/>
      <c r="BR372" s="12"/>
      <c r="BS372" s="97"/>
      <c r="BT372" s="122"/>
      <c r="BU372" s="46"/>
      <c r="BV372" s="46"/>
      <c r="BW372" s="46"/>
      <c r="BX372" s="46"/>
      <c r="BY372" s="46"/>
      <c r="BZ372" s="46"/>
      <c r="CA372" s="46">
        <v>3</v>
      </c>
      <c r="CB372" s="46"/>
      <c r="CC372" s="47"/>
      <c r="CD372" s="236">
        <v>3</v>
      </c>
      <c r="CE372" s="233">
        <v>1.6</v>
      </c>
      <c r="CF372" s="228">
        <v>3</v>
      </c>
      <c r="CG372" s="181">
        <v>3</v>
      </c>
    </row>
    <row r="373" spans="1:183">
      <c r="A373" s="131">
        <v>7</v>
      </c>
      <c r="B373" s="172" t="s">
        <v>280</v>
      </c>
      <c r="C373" s="167" t="s">
        <v>47</v>
      </c>
      <c r="D373" s="163">
        <f t="shared" si="179"/>
        <v>150</v>
      </c>
      <c r="E373" s="37">
        <f t="shared" si="180"/>
        <v>38</v>
      </c>
      <c r="F373" s="126">
        <f t="shared" si="181"/>
        <v>10</v>
      </c>
      <c r="G373" s="93">
        <f t="shared" si="181"/>
        <v>0</v>
      </c>
      <c r="H373" s="93">
        <f t="shared" si="181"/>
        <v>20</v>
      </c>
      <c r="I373" s="93">
        <f t="shared" si="182"/>
        <v>6</v>
      </c>
      <c r="J373" s="93">
        <f t="shared" si="182"/>
        <v>2</v>
      </c>
      <c r="K373" s="134">
        <f t="shared" si="182"/>
        <v>112</v>
      </c>
      <c r="L373" s="96"/>
      <c r="M373" s="39"/>
      <c r="N373" s="39"/>
      <c r="O373" s="39"/>
      <c r="P373" s="39"/>
      <c r="Q373" s="40"/>
      <c r="R373" s="41"/>
      <c r="S373" s="12"/>
      <c r="T373" s="12"/>
      <c r="U373" s="12"/>
      <c r="V373" s="12"/>
      <c r="W373" s="97"/>
      <c r="X373" s="96"/>
      <c r="Y373" s="39"/>
      <c r="Z373" s="39"/>
      <c r="AA373" s="39"/>
      <c r="AB373" s="39"/>
      <c r="AC373" s="40"/>
      <c r="AD373" s="41"/>
      <c r="AE373" s="12"/>
      <c r="AF373" s="12"/>
      <c r="AG373" s="12"/>
      <c r="AH373" s="12"/>
      <c r="AI373" s="97"/>
      <c r="AJ373" s="96"/>
      <c r="AK373" s="39"/>
      <c r="AL373" s="39"/>
      <c r="AM373" s="39"/>
      <c r="AN373" s="39"/>
      <c r="AO373" s="40"/>
      <c r="AP373" s="41"/>
      <c r="AQ373" s="12"/>
      <c r="AR373" s="12"/>
      <c r="AS373" s="12"/>
      <c r="AT373" s="12"/>
      <c r="AU373" s="97"/>
      <c r="AV373" s="96"/>
      <c r="AW373" s="39"/>
      <c r="AX373" s="39"/>
      <c r="AY373" s="39"/>
      <c r="AZ373" s="39"/>
      <c r="BA373" s="40"/>
      <c r="BB373" s="41"/>
      <c r="BC373" s="12"/>
      <c r="BD373" s="12"/>
      <c r="BE373" s="12"/>
      <c r="BF373" s="12"/>
      <c r="BG373" s="97"/>
      <c r="BH373" s="96">
        <v>10</v>
      </c>
      <c r="BI373" s="39"/>
      <c r="BJ373" s="39">
        <v>20</v>
      </c>
      <c r="BK373" s="39">
        <v>6</v>
      </c>
      <c r="BL373" s="39">
        <v>2</v>
      </c>
      <c r="BM373" s="40">
        <v>112</v>
      </c>
      <c r="BN373" s="41"/>
      <c r="BO373" s="12"/>
      <c r="BP373" s="12"/>
      <c r="BQ373" s="12"/>
      <c r="BR373" s="12"/>
      <c r="BS373" s="97"/>
      <c r="BT373" s="122"/>
      <c r="BU373" s="46"/>
      <c r="BV373" s="46"/>
      <c r="BW373" s="46"/>
      <c r="BX373" s="46"/>
      <c r="BY373" s="46"/>
      <c r="BZ373" s="46"/>
      <c r="CA373" s="46"/>
      <c r="CB373" s="46">
        <v>6</v>
      </c>
      <c r="CC373" s="47"/>
      <c r="CD373" s="236">
        <v>6</v>
      </c>
      <c r="CE373" s="233">
        <v>2.9</v>
      </c>
      <c r="CF373" s="228">
        <v>5</v>
      </c>
      <c r="CG373" s="181">
        <v>6</v>
      </c>
      <c r="CH373"/>
      <c r="CI373"/>
    </row>
    <row r="374" spans="1:183" ht="16.899999999999999" customHeight="1">
      <c r="A374" s="131">
        <v>8</v>
      </c>
      <c r="B374" s="194" t="s">
        <v>281</v>
      </c>
      <c r="C374" s="167" t="s">
        <v>47</v>
      </c>
      <c r="D374" s="163">
        <f t="shared" si="179"/>
        <v>125</v>
      </c>
      <c r="E374" s="37">
        <f t="shared" si="180"/>
        <v>38</v>
      </c>
      <c r="F374" s="126">
        <f t="shared" si="181"/>
        <v>10</v>
      </c>
      <c r="G374" s="93">
        <f t="shared" si="181"/>
        <v>0</v>
      </c>
      <c r="H374" s="93">
        <f t="shared" si="181"/>
        <v>20</v>
      </c>
      <c r="I374" s="93">
        <f t="shared" si="182"/>
        <v>6</v>
      </c>
      <c r="J374" s="93">
        <f t="shared" si="182"/>
        <v>2</v>
      </c>
      <c r="K374" s="134">
        <f t="shared" si="182"/>
        <v>87</v>
      </c>
      <c r="L374" s="96"/>
      <c r="M374" s="39"/>
      <c r="N374" s="39"/>
      <c r="O374" s="39"/>
      <c r="P374" s="39"/>
      <c r="Q374" s="40"/>
      <c r="R374" s="41"/>
      <c r="S374" s="12"/>
      <c r="T374" s="12"/>
      <c r="U374" s="12"/>
      <c r="V374" s="12"/>
      <c r="W374" s="97"/>
      <c r="X374" s="96"/>
      <c r="Y374" s="39"/>
      <c r="Z374" s="39"/>
      <c r="AA374" s="39"/>
      <c r="AB374" s="39"/>
      <c r="AC374" s="40"/>
      <c r="AD374" s="41"/>
      <c r="AE374" s="12"/>
      <c r="AF374" s="12"/>
      <c r="AG374" s="12"/>
      <c r="AH374" s="12"/>
      <c r="AI374" s="97"/>
      <c r="AJ374" s="96"/>
      <c r="AK374" s="39"/>
      <c r="AL374" s="39"/>
      <c r="AM374" s="39"/>
      <c r="AN374" s="39"/>
      <c r="AO374" s="40"/>
      <c r="AP374" s="41"/>
      <c r="AQ374" s="12"/>
      <c r="AR374" s="12"/>
      <c r="AS374" s="12"/>
      <c r="AT374" s="12"/>
      <c r="AU374" s="97"/>
      <c r="AV374" s="96"/>
      <c r="AW374" s="39"/>
      <c r="AX374" s="39"/>
      <c r="AY374" s="39"/>
      <c r="AZ374" s="39"/>
      <c r="BA374" s="40"/>
      <c r="BB374" s="41"/>
      <c r="BC374" s="12"/>
      <c r="BD374" s="12"/>
      <c r="BE374" s="12"/>
      <c r="BF374" s="12"/>
      <c r="BG374" s="97"/>
      <c r="BH374" s="96">
        <v>10</v>
      </c>
      <c r="BI374" s="39"/>
      <c r="BJ374" s="39">
        <v>20</v>
      </c>
      <c r="BK374" s="39">
        <v>6</v>
      </c>
      <c r="BL374" s="39">
        <v>2</v>
      </c>
      <c r="BM374" s="40">
        <v>87</v>
      </c>
      <c r="BN374" s="41"/>
      <c r="BO374" s="12"/>
      <c r="BP374" s="12"/>
      <c r="BQ374" s="12"/>
      <c r="BR374" s="12"/>
      <c r="BS374" s="97"/>
      <c r="BT374" s="122"/>
      <c r="BU374" s="46"/>
      <c r="BV374" s="46"/>
      <c r="BW374" s="46"/>
      <c r="BX374" s="46"/>
      <c r="BY374" s="46"/>
      <c r="BZ374" s="46"/>
      <c r="CA374" s="46"/>
      <c r="CB374" s="46">
        <v>5</v>
      </c>
      <c r="CC374" s="47"/>
      <c r="CD374" s="236">
        <v>5</v>
      </c>
      <c r="CE374" s="233">
        <v>2.2999999999999998</v>
      </c>
      <c r="CF374" s="228">
        <v>4</v>
      </c>
      <c r="CG374" s="181">
        <v>5</v>
      </c>
      <c r="CH374"/>
      <c r="CI374"/>
    </row>
    <row r="375" spans="1:183">
      <c r="A375" s="131">
        <v>9</v>
      </c>
      <c r="B375" s="171" t="s">
        <v>131</v>
      </c>
      <c r="C375" s="167" t="s">
        <v>47</v>
      </c>
      <c r="D375" s="163">
        <f t="shared" si="179"/>
        <v>100</v>
      </c>
      <c r="E375" s="37">
        <f t="shared" si="180"/>
        <v>23</v>
      </c>
      <c r="F375" s="126">
        <f t="shared" si="181"/>
        <v>0</v>
      </c>
      <c r="G375" s="93">
        <f t="shared" si="181"/>
        <v>0</v>
      </c>
      <c r="H375" s="93">
        <f t="shared" si="181"/>
        <v>20</v>
      </c>
      <c r="I375" s="93">
        <f t="shared" si="182"/>
        <v>2</v>
      </c>
      <c r="J375" s="93">
        <f t="shared" si="182"/>
        <v>1</v>
      </c>
      <c r="K375" s="134">
        <f t="shared" si="182"/>
        <v>77</v>
      </c>
      <c r="L375" s="96"/>
      <c r="M375" s="39"/>
      <c r="N375" s="39"/>
      <c r="O375" s="39"/>
      <c r="P375" s="39"/>
      <c r="Q375" s="40"/>
      <c r="R375" s="41"/>
      <c r="S375" s="12"/>
      <c r="T375" s="12"/>
      <c r="U375" s="12"/>
      <c r="V375" s="12"/>
      <c r="W375" s="97"/>
      <c r="X375" s="96"/>
      <c r="Y375" s="39"/>
      <c r="Z375" s="39"/>
      <c r="AA375" s="39"/>
      <c r="AB375" s="39"/>
      <c r="AC375" s="40"/>
      <c r="AD375" s="41"/>
      <c r="AE375" s="12"/>
      <c r="AF375" s="12"/>
      <c r="AG375" s="12"/>
      <c r="AH375" s="12"/>
      <c r="AI375" s="97"/>
      <c r="AJ375" s="96"/>
      <c r="AK375" s="39"/>
      <c r="AL375" s="39"/>
      <c r="AM375" s="39"/>
      <c r="AN375" s="39"/>
      <c r="AO375" s="40"/>
      <c r="AP375" s="41"/>
      <c r="AQ375" s="12"/>
      <c r="AR375" s="12"/>
      <c r="AS375" s="12"/>
      <c r="AT375" s="12"/>
      <c r="AU375" s="97"/>
      <c r="AV375" s="96"/>
      <c r="AW375" s="39"/>
      <c r="AX375" s="39"/>
      <c r="AY375" s="39"/>
      <c r="AZ375" s="39"/>
      <c r="BA375" s="40"/>
      <c r="BB375" s="41"/>
      <c r="BC375" s="12"/>
      <c r="BD375" s="12"/>
      <c r="BE375" s="12"/>
      <c r="BF375" s="12"/>
      <c r="BG375" s="97"/>
      <c r="BH375" s="96"/>
      <c r="BI375" s="39"/>
      <c r="BJ375" s="39">
        <v>20</v>
      </c>
      <c r="BK375" s="39">
        <v>2</v>
      </c>
      <c r="BL375" s="39">
        <v>1</v>
      </c>
      <c r="BM375" s="40">
        <v>77</v>
      </c>
      <c r="BN375" s="41"/>
      <c r="BO375" s="12"/>
      <c r="BP375" s="12"/>
      <c r="BQ375" s="12"/>
      <c r="BR375" s="12"/>
      <c r="BS375" s="97"/>
      <c r="BT375" s="122"/>
      <c r="BU375" s="46"/>
      <c r="BV375" s="46"/>
      <c r="BW375" s="46"/>
      <c r="BX375" s="46"/>
      <c r="BY375" s="46"/>
      <c r="BZ375" s="46"/>
      <c r="CA375" s="46"/>
      <c r="CB375" s="46">
        <v>4</v>
      </c>
      <c r="CC375" s="47"/>
      <c r="CD375" s="236">
        <v>4</v>
      </c>
      <c r="CE375" s="233">
        <v>1.4</v>
      </c>
      <c r="CF375" s="228">
        <v>4</v>
      </c>
      <c r="CG375" s="181">
        <v>4</v>
      </c>
      <c r="CH375"/>
      <c r="CI375"/>
    </row>
    <row r="376" spans="1:183">
      <c r="A376" s="131">
        <v>10</v>
      </c>
      <c r="B376" s="194" t="s">
        <v>282</v>
      </c>
      <c r="C376" s="167" t="s">
        <v>47</v>
      </c>
      <c r="D376" s="163">
        <f t="shared" si="179"/>
        <v>100</v>
      </c>
      <c r="E376" s="37">
        <f t="shared" si="180"/>
        <v>38</v>
      </c>
      <c r="F376" s="126">
        <f>SUM(L376:L376,R376:R376,X376:X376,AD376:AD376,AJ376:AJ376,AP376:AP376,AV376:AV376,BB376:BB376,BH376:BH376,BN376:BN376)</f>
        <v>10</v>
      </c>
      <c r="G376" s="93">
        <f t="shared" si="181"/>
        <v>0</v>
      </c>
      <c r="H376" s="93">
        <f t="shared" si="181"/>
        <v>20</v>
      </c>
      <c r="I376" s="93">
        <f t="shared" si="182"/>
        <v>6</v>
      </c>
      <c r="J376" s="93">
        <f t="shared" si="182"/>
        <v>2</v>
      </c>
      <c r="K376" s="134">
        <f t="shared" si="182"/>
        <v>62</v>
      </c>
      <c r="L376" s="96"/>
      <c r="M376" s="39"/>
      <c r="N376" s="39"/>
      <c r="O376" s="39"/>
      <c r="P376" s="39"/>
      <c r="Q376" s="40"/>
      <c r="R376" s="41"/>
      <c r="S376" s="12"/>
      <c r="T376" s="12"/>
      <c r="U376" s="12"/>
      <c r="V376" s="12"/>
      <c r="W376" s="97"/>
      <c r="X376" s="96"/>
      <c r="Y376" s="39"/>
      <c r="Z376" s="39"/>
      <c r="AA376" s="39"/>
      <c r="AB376" s="39"/>
      <c r="AC376" s="40"/>
      <c r="AD376" s="41"/>
      <c r="AE376" s="12"/>
      <c r="AF376" s="12"/>
      <c r="AG376" s="12"/>
      <c r="AH376" s="12"/>
      <c r="AI376" s="97"/>
      <c r="AJ376" s="96"/>
      <c r="AK376" s="39"/>
      <c r="AL376" s="39"/>
      <c r="AM376" s="39"/>
      <c r="AN376" s="39"/>
      <c r="AO376" s="40"/>
      <c r="AP376" s="41"/>
      <c r="AQ376" s="12"/>
      <c r="AR376" s="12"/>
      <c r="AS376" s="12"/>
      <c r="AT376" s="12"/>
      <c r="AU376" s="97"/>
      <c r="AV376" s="96"/>
      <c r="AW376" s="39"/>
      <c r="AX376" s="39"/>
      <c r="AY376" s="39"/>
      <c r="AZ376" s="39"/>
      <c r="BA376" s="40"/>
      <c r="BB376" s="41"/>
      <c r="BC376" s="12"/>
      <c r="BD376" s="12"/>
      <c r="BE376" s="12"/>
      <c r="BF376" s="12"/>
      <c r="BG376" s="97"/>
      <c r="BH376" s="96"/>
      <c r="BI376" s="39"/>
      <c r="BJ376" s="39"/>
      <c r="BK376" s="39"/>
      <c r="BL376" s="39"/>
      <c r="BM376" s="40"/>
      <c r="BN376" s="41">
        <v>10</v>
      </c>
      <c r="BO376" s="12"/>
      <c r="BP376" s="12">
        <v>20</v>
      </c>
      <c r="BQ376" s="12">
        <v>6</v>
      </c>
      <c r="BR376" s="12">
        <v>2</v>
      </c>
      <c r="BS376" s="97">
        <v>62</v>
      </c>
      <c r="BT376" s="122"/>
      <c r="BU376" s="46"/>
      <c r="BV376" s="46"/>
      <c r="BW376" s="46"/>
      <c r="BX376" s="46"/>
      <c r="BY376" s="46"/>
      <c r="BZ376" s="46"/>
      <c r="CA376" s="46"/>
      <c r="CB376" s="46"/>
      <c r="CC376" s="47">
        <v>4</v>
      </c>
      <c r="CD376" s="236">
        <v>4</v>
      </c>
      <c r="CE376" s="233">
        <v>2.2999999999999998</v>
      </c>
      <c r="CF376" s="228">
        <v>3</v>
      </c>
      <c r="CG376" s="181">
        <v>4</v>
      </c>
      <c r="CH376"/>
      <c r="CI376"/>
    </row>
    <row r="377" spans="1:183">
      <c r="A377" s="131">
        <v>11</v>
      </c>
      <c r="B377" s="172" t="s">
        <v>145</v>
      </c>
      <c r="C377" s="167" t="s">
        <v>47</v>
      </c>
      <c r="D377" s="163">
        <f>SUM(F377:K377)</f>
        <v>150</v>
      </c>
      <c r="E377" s="37">
        <f t="shared" si="180"/>
        <v>38</v>
      </c>
      <c r="F377" s="126">
        <f>SUM(L377:L377,R377:R377,X377:X377,AD377:AD377,AJ377:AJ377,AP377:AP377,AV377:AV377,BB377:BB377,BH377:BH377,BN377:BN377)</f>
        <v>0</v>
      </c>
      <c r="G377" s="93">
        <f t="shared" si="181"/>
        <v>0</v>
      </c>
      <c r="H377" s="93">
        <f t="shared" si="181"/>
        <v>30</v>
      </c>
      <c r="I377" s="93">
        <f t="shared" si="182"/>
        <v>6</v>
      </c>
      <c r="J377" s="93">
        <f t="shared" si="182"/>
        <v>2</v>
      </c>
      <c r="K377" s="134">
        <f t="shared" si="182"/>
        <v>112</v>
      </c>
      <c r="L377" s="96"/>
      <c r="M377" s="39"/>
      <c r="N377" s="39"/>
      <c r="O377" s="39"/>
      <c r="P377" s="39"/>
      <c r="Q377" s="40"/>
      <c r="R377" s="41"/>
      <c r="S377" s="12"/>
      <c r="T377" s="12"/>
      <c r="U377" s="12"/>
      <c r="V377" s="12"/>
      <c r="W377" s="97"/>
      <c r="X377" s="96"/>
      <c r="Y377" s="39"/>
      <c r="Z377" s="39"/>
      <c r="AA377" s="39"/>
      <c r="AB377" s="39"/>
      <c r="AC377" s="40"/>
      <c r="AD377" s="41"/>
      <c r="AE377" s="12"/>
      <c r="AF377" s="12"/>
      <c r="AG377" s="12"/>
      <c r="AH377" s="12"/>
      <c r="AI377" s="97"/>
      <c r="AJ377" s="96"/>
      <c r="AK377" s="39"/>
      <c r="AL377" s="39"/>
      <c r="AM377" s="39"/>
      <c r="AN377" s="39"/>
      <c r="AO377" s="40"/>
      <c r="AP377" s="41"/>
      <c r="AQ377" s="12"/>
      <c r="AR377" s="12"/>
      <c r="AS377" s="12"/>
      <c r="AT377" s="12"/>
      <c r="AU377" s="97"/>
      <c r="AV377" s="96"/>
      <c r="AW377" s="39"/>
      <c r="AX377" s="39"/>
      <c r="AY377" s="39"/>
      <c r="AZ377" s="39"/>
      <c r="BA377" s="40"/>
      <c r="BB377" s="41"/>
      <c r="BC377" s="12"/>
      <c r="BD377" s="12"/>
      <c r="BE377" s="12"/>
      <c r="BF377" s="12"/>
      <c r="BG377" s="97"/>
      <c r="BH377" s="96"/>
      <c r="BI377" s="39"/>
      <c r="BJ377" s="39"/>
      <c r="BK377" s="39"/>
      <c r="BL377" s="39"/>
      <c r="BM377" s="40"/>
      <c r="BN377" s="41">
        <v>0</v>
      </c>
      <c r="BO377" s="12"/>
      <c r="BP377" s="12">
        <v>30</v>
      </c>
      <c r="BQ377" s="12">
        <v>6</v>
      </c>
      <c r="BR377" s="12">
        <v>2</v>
      </c>
      <c r="BS377" s="97">
        <v>112</v>
      </c>
      <c r="BT377" s="122"/>
      <c r="BU377" s="46"/>
      <c r="BV377" s="46"/>
      <c r="BW377" s="46"/>
      <c r="BX377" s="46"/>
      <c r="BY377" s="46"/>
      <c r="BZ377" s="46"/>
      <c r="CA377" s="46"/>
      <c r="CB377" s="46"/>
      <c r="CC377" s="47">
        <v>6</v>
      </c>
      <c r="CD377" s="236">
        <v>6</v>
      </c>
      <c r="CE377" s="233">
        <v>2.2999999999999998</v>
      </c>
      <c r="CF377" s="228">
        <v>5</v>
      </c>
      <c r="CG377" s="181">
        <v>6</v>
      </c>
      <c r="CH377"/>
      <c r="CI377"/>
    </row>
    <row r="378" spans="1:183" ht="15.95" thickBot="1">
      <c r="A378" s="143">
        <v>12</v>
      </c>
      <c r="B378" s="195" t="s">
        <v>146</v>
      </c>
      <c r="C378" s="168" t="s">
        <v>47</v>
      </c>
      <c r="D378" s="164">
        <f>SUM(F378:K378)</f>
        <v>175</v>
      </c>
      <c r="E378" s="66">
        <f>SUM(F378:J378)</f>
        <v>38</v>
      </c>
      <c r="F378" s="140">
        <f>SUM(L378:L378,R378:R378,X378:X378,AD378:AD378,AJ378:AJ378,AP378:AP378,AV378:AV378,BB378:BB378,BH378:BH378,BN378:BN378)</f>
        <v>0</v>
      </c>
      <c r="G378" s="141">
        <f>SUM(M378:M378,S378:S378,Y378:Y378,AE378:AE378,AK378:AK378,AQ378:AQ378,AW378:AW378,BC378:BC378,BI378:BI378,BO378:BO378)</f>
        <v>0</v>
      </c>
      <c r="H378" s="141">
        <f t="shared" si="181"/>
        <v>30</v>
      </c>
      <c r="I378" s="141">
        <f>SUM(O378:O378,U378:U378,AA378:AA378,AG378:AG378,AM378:AM378,AS378:AS378,AY378:AY378,BE378:BE378,BK378:BK378,BQ378:BQ378)</f>
        <v>6</v>
      </c>
      <c r="J378" s="141">
        <f>SUM(P378:P378,V378:V378,AB378:AB378,AH378:AH378,AN378:AN378,AT378:AT378,AZ378:AZ378,BF378:BF378,BL378:BL378,BR378:BR378)</f>
        <v>2</v>
      </c>
      <c r="K378" s="142">
        <f>SUM(Q378:Q378,W378:W378,AC378:AC378,AI378:AI378,AO378:AO378,AU378:AU378,BA378:BA378,BG378:BG378,BM378:BM378,BS378:BS378)</f>
        <v>137</v>
      </c>
      <c r="L378" s="67"/>
      <c r="M378" s="49"/>
      <c r="N378" s="49"/>
      <c r="O378" s="49"/>
      <c r="P378" s="49"/>
      <c r="Q378" s="50"/>
      <c r="R378" s="52"/>
      <c r="S378" s="10"/>
      <c r="T378" s="10"/>
      <c r="U378" s="10"/>
      <c r="V378" s="10"/>
      <c r="W378" s="151"/>
      <c r="X378" s="67"/>
      <c r="Y378" s="49"/>
      <c r="Z378" s="49"/>
      <c r="AA378" s="49"/>
      <c r="AB378" s="49"/>
      <c r="AC378" s="50"/>
      <c r="AD378" s="52"/>
      <c r="AE378" s="10"/>
      <c r="AF378" s="10"/>
      <c r="AG378" s="10"/>
      <c r="AH378" s="10"/>
      <c r="AI378" s="151"/>
      <c r="AJ378" s="67"/>
      <c r="AK378" s="49"/>
      <c r="AL378" s="49"/>
      <c r="AM378" s="49"/>
      <c r="AN378" s="49"/>
      <c r="AO378" s="50"/>
      <c r="AP378" s="52"/>
      <c r="AQ378" s="10"/>
      <c r="AR378" s="10"/>
      <c r="AS378" s="10"/>
      <c r="AT378" s="10"/>
      <c r="AU378" s="151"/>
      <c r="AV378" s="67"/>
      <c r="AW378" s="49"/>
      <c r="AX378" s="49"/>
      <c r="AY378" s="49"/>
      <c r="AZ378" s="49"/>
      <c r="BA378" s="50"/>
      <c r="BB378" s="52"/>
      <c r="BC378" s="10"/>
      <c r="BD378" s="10"/>
      <c r="BE378" s="10"/>
      <c r="BF378" s="10"/>
      <c r="BG378" s="151"/>
      <c r="BH378" s="67"/>
      <c r="BI378" s="49"/>
      <c r="BJ378" s="49"/>
      <c r="BK378" s="49"/>
      <c r="BL378" s="49"/>
      <c r="BM378" s="50"/>
      <c r="BN378" s="52">
        <v>0</v>
      </c>
      <c r="BO378" s="10"/>
      <c r="BP378" s="10">
        <v>30</v>
      </c>
      <c r="BQ378" s="10">
        <v>6</v>
      </c>
      <c r="BR378" s="10">
        <v>2</v>
      </c>
      <c r="BS378" s="151">
        <v>137</v>
      </c>
      <c r="BT378" s="70"/>
      <c r="BU378" s="63"/>
      <c r="BV378" s="63"/>
      <c r="BW378" s="63"/>
      <c r="BX378" s="63"/>
      <c r="BY378" s="63"/>
      <c r="BZ378" s="63"/>
      <c r="CA378" s="63"/>
      <c r="CB378" s="63"/>
      <c r="CC378" s="124">
        <v>7</v>
      </c>
      <c r="CD378" s="237">
        <v>7</v>
      </c>
      <c r="CE378" s="234">
        <v>2.9</v>
      </c>
      <c r="CF378" s="231">
        <v>6</v>
      </c>
      <c r="CG378" s="182">
        <v>7</v>
      </c>
      <c r="CH378"/>
      <c r="CI378"/>
    </row>
    <row r="379" spans="1:183" ht="15.95" customHeight="1" thickBot="1">
      <c r="A379" s="2"/>
      <c r="B379" s="128" t="s">
        <v>52</v>
      </c>
      <c r="C379" s="88"/>
      <c r="D379" s="165">
        <f t="shared" ref="D379:BO379" si="183">SUM(D367:D378)</f>
        <v>1400</v>
      </c>
      <c r="E379" s="53">
        <f t="shared" si="183"/>
        <v>417</v>
      </c>
      <c r="F379" s="88">
        <f t="shared" si="183"/>
        <v>90</v>
      </c>
      <c r="G379" s="89">
        <f t="shared" si="183"/>
        <v>0</v>
      </c>
      <c r="H379" s="89">
        <f t="shared" si="183"/>
        <v>236</v>
      </c>
      <c r="I379" s="89">
        <f t="shared" si="183"/>
        <v>68</v>
      </c>
      <c r="J379" s="89">
        <f t="shared" si="183"/>
        <v>23</v>
      </c>
      <c r="K379" s="68">
        <f t="shared" si="183"/>
        <v>983</v>
      </c>
      <c r="L379" s="149">
        <f t="shared" si="183"/>
        <v>0</v>
      </c>
      <c r="M379" s="150">
        <f t="shared" si="183"/>
        <v>0</v>
      </c>
      <c r="N379" s="150">
        <f t="shared" si="183"/>
        <v>0</v>
      </c>
      <c r="O379" s="150">
        <f t="shared" si="183"/>
        <v>0</v>
      </c>
      <c r="P379" s="150">
        <f t="shared" si="183"/>
        <v>0</v>
      </c>
      <c r="Q379" s="148">
        <f t="shared" si="183"/>
        <v>0</v>
      </c>
      <c r="R379" s="98">
        <f t="shared" si="183"/>
        <v>0</v>
      </c>
      <c r="S379" s="90">
        <f t="shared" si="183"/>
        <v>0</v>
      </c>
      <c r="T379" s="90">
        <f t="shared" si="183"/>
        <v>0</v>
      </c>
      <c r="U379" s="90">
        <f t="shared" si="183"/>
        <v>0</v>
      </c>
      <c r="V379" s="90">
        <f t="shared" si="183"/>
        <v>0</v>
      </c>
      <c r="W379" s="74">
        <f t="shared" si="183"/>
        <v>0</v>
      </c>
      <c r="X379" s="149">
        <f t="shared" si="183"/>
        <v>0</v>
      </c>
      <c r="Y379" s="150">
        <f t="shared" si="183"/>
        <v>0</v>
      </c>
      <c r="Z379" s="150">
        <f t="shared" si="183"/>
        <v>0</v>
      </c>
      <c r="AA379" s="150">
        <f t="shared" si="183"/>
        <v>0</v>
      </c>
      <c r="AB379" s="150">
        <f t="shared" si="183"/>
        <v>0</v>
      </c>
      <c r="AC379" s="148">
        <f t="shared" si="183"/>
        <v>0</v>
      </c>
      <c r="AD379" s="98">
        <f t="shared" si="183"/>
        <v>0</v>
      </c>
      <c r="AE379" s="90">
        <f t="shared" si="183"/>
        <v>0</v>
      </c>
      <c r="AF379" s="90">
        <f t="shared" si="183"/>
        <v>0</v>
      </c>
      <c r="AG379" s="90">
        <f t="shared" si="183"/>
        <v>0</v>
      </c>
      <c r="AH379" s="90">
        <f t="shared" si="183"/>
        <v>0</v>
      </c>
      <c r="AI379" s="74">
        <f t="shared" si="183"/>
        <v>0</v>
      </c>
      <c r="AJ379" s="149">
        <f t="shared" si="183"/>
        <v>0</v>
      </c>
      <c r="AK379" s="150">
        <f t="shared" si="183"/>
        <v>0</v>
      </c>
      <c r="AL379" s="150">
        <f t="shared" si="183"/>
        <v>0</v>
      </c>
      <c r="AM379" s="150">
        <f t="shared" si="183"/>
        <v>0</v>
      </c>
      <c r="AN379" s="150">
        <f t="shared" si="183"/>
        <v>0</v>
      </c>
      <c r="AO379" s="148">
        <f t="shared" si="183"/>
        <v>0</v>
      </c>
      <c r="AP379" s="98">
        <f t="shared" si="183"/>
        <v>0</v>
      </c>
      <c r="AQ379" s="90">
        <f t="shared" si="183"/>
        <v>0</v>
      </c>
      <c r="AR379" s="90">
        <f t="shared" si="183"/>
        <v>0</v>
      </c>
      <c r="AS379" s="90">
        <f t="shared" si="183"/>
        <v>0</v>
      </c>
      <c r="AT379" s="90">
        <f t="shared" si="183"/>
        <v>0</v>
      </c>
      <c r="AU379" s="74">
        <f t="shared" si="183"/>
        <v>0</v>
      </c>
      <c r="AV379" s="149">
        <f t="shared" si="183"/>
        <v>30</v>
      </c>
      <c r="AW379" s="150">
        <f t="shared" si="183"/>
        <v>0</v>
      </c>
      <c r="AX379" s="150">
        <f t="shared" si="183"/>
        <v>60</v>
      </c>
      <c r="AY379" s="150">
        <f t="shared" si="183"/>
        <v>18</v>
      </c>
      <c r="AZ379" s="150">
        <f t="shared" si="183"/>
        <v>6</v>
      </c>
      <c r="BA379" s="148">
        <f t="shared" si="183"/>
        <v>261</v>
      </c>
      <c r="BB379" s="98">
        <f t="shared" si="183"/>
        <v>30</v>
      </c>
      <c r="BC379" s="90">
        <f t="shared" si="183"/>
        <v>0</v>
      </c>
      <c r="BD379" s="90">
        <f t="shared" si="183"/>
        <v>36</v>
      </c>
      <c r="BE379" s="90">
        <f t="shared" si="183"/>
        <v>18</v>
      </c>
      <c r="BF379" s="90">
        <f t="shared" si="183"/>
        <v>6</v>
      </c>
      <c r="BG379" s="74">
        <f t="shared" si="183"/>
        <v>135</v>
      </c>
      <c r="BH379" s="149">
        <f t="shared" si="183"/>
        <v>20</v>
      </c>
      <c r="BI379" s="150">
        <f t="shared" si="183"/>
        <v>0</v>
      </c>
      <c r="BJ379" s="150">
        <f t="shared" si="183"/>
        <v>60</v>
      </c>
      <c r="BK379" s="150">
        <f t="shared" si="183"/>
        <v>14</v>
      </c>
      <c r="BL379" s="150">
        <f t="shared" si="183"/>
        <v>5</v>
      </c>
      <c r="BM379" s="148">
        <f t="shared" si="183"/>
        <v>276</v>
      </c>
      <c r="BN379" s="98">
        <f t="shared" si="183"/>
        <v>10</v>
      </c>
      <c r="BO379" s="90">
        <f t="shared" si="183"/>
        <v>0</v>
      </c>
      <c r="BP379" s="90">
        <f t="shared" ref="BP379:BS379" si="184">SUM(BP367:BP378)</f>
        <v>80</v>
      </c>
      <c r="BQ379" s="90">
        <f t="shared" si="184"/>
        <v>18</v>
      </c>
      <c r="BR379" s="90">
        <f t="shared" si="184"/>
        <v>6</v>
      </c>
      <c r="BS379" s="91">
        <f t="shared" si="184"/>
        <v>311</v>
      </c>
      <c r="BT379" s="251"/>
      <c r="BU379" s="252"/>
      <c r="BV379" s="252"/>
      <c r="BW379" s="252"/>
      <c r="BX379" s="252"/>
      <c r="BY379" s="252"/>
      <c r="BZ379" s="252"/>
      <c r="CA379" s="252"/>
      <c r="CB379" s="252"/>
      <c r="CC379" s="252"/>
      <c r="CD379" s="238"/>
      <c r="CE379" s="238"/>
      <c r="CF379" s="238"/>
      <c r="CG379" s="239"/>
    </row>
    <row r="380" spans="1:183" s="4" customFormat="1" ht="15.95" customHeight="1" thickBot="1">
      <c r="A380" s="276" t="s">
        <v>298</v>
      </c>
      <c r="B380" s="277"/>
      <c r="C380" s="278"/>
      <c r="D380" s="278"/>
      <c r="E380" s="278"/>
      <c r="F380" s="278"/>
      <c r="G380" s="278"/>
      <c r="H380" s="278"/>
      <c r="I380" s="278"/>
      <c r="J380" s="278"/>
      <c r="K380" s="278"/>
      <c r="L380" s="278"/>
      <c r="M380" s="278"/>
      <c r="N380" s="278"/>
      <c r="O380" s="278"/>
      <c r="P380" s="278"/>
      <c r="Q380" s="278"/>
      <c r="R380" s="278"/>
      <c r="S380" s="278"/>
      <c r="T380" s="278"/>
      <c r="U380" s="278"/>
      <c r="V380" s="278"/>
      <c r="W380" s="278"/>
      <c r="X380" s="278"/>
      <c r="Y380" s="278"/>
      <c r="Z380" s="278"/>
      <c r="AA380" s="278"/>
      <c r="AB380" s="278"/>
      <c r="AC380" s="278"/>
      <c r="AD380" s="278"/>
      <c r="AE380" s="278"/>
      <c r="AF380" s="278"/>
      <c r="AG380" s="278"/>
      <c r="AH380" s="278"/>
      <c r="AI380" s="278"/>
      <c r="AJ380" s="278"/>
      <c r="AK380" s="278"/>
      <c r="AL380" s="278"/>
      <c r="AM380" s="278"/>
      <c r="AN380" s="278"/>
      <c r="AO380" s="278"/>
      <c r="AP380" s="278"/>
      <c r="AQ380" s="278"/>
      <c r="AR380" s="278"/>
      <c r="AS380" s="278"/>
      <c r="AT380" s="278"/>
      <c r="AU380" s="278"/>
      <c r="AV380" s="278"/>
      <c r="AW380" s="278"/>
      <c r="AX380" s="278"/>
      <c r="AY380" s="278"/>
      <c r="AZ380" s="278"/>
      <c r="BA380" s="278"/>
      <c r="BB380" s="278"/>
      <c r="BC380" s="278"/>
      <c r="BD380" s="278"/>
      <c r="BE380" s="278"/>
      <c r="BF380" s="278"/>
      <c r="BG380" s="278"/>
      <c r="BH380" s="278"/>
      <c r="BI380" s="278"/>
      <c r="BJ380" s="278"/>
      <c r="BK380" s="278"/>
      <c r="BL380" s="278"/>
      <c r="BM380" s="278"/>
      <c r="BN380" s="278"/>
      <c r="BO380" s="278"/>
      <c r="BP380" s="278"/>
      <c r="BQ380" s="278"/>
      <c r="BR380" s="278"/>
      <c r="BS380" s="279"/>
      <c r="BT380" s="296"/>
      <c r="BU380" s="297"/>
      <c r="BV380" s="297"/>
      <c r="BW380" s="297"/>
      <c r="BX380" s="297"/>
      <c r="BY380" s="297"/>
      <c r="BZ380" s="297"/>
      <c r="CA380" s="297"/>
      <c r="CB380" s="297"/>
      <c r="CC380" s="297"/>
      <c r="CD380" s="297"/>
      <c r="CE380" s="297"/>
      <c r="CF380" s="297"/>
      <c r="CG380" s="298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  <c r="DE380"/>
      <c r="DF380"/>
      <c r="DG380"/>
      <c r="DH380"/>
      <c r="DI380"/>
      <c r="DJ380"/>
      <c r="DK380"/>
      <c r="DL380"/>
      <c r="DM380"/>
      <c r="DN380"/>
      <c r="DO380"/>
      <c r="DP380"/>
      <c r="DQ380"/>
      <c r="DR380"/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  <c r="FC380"/>
      <c r="FD380"/>
      <c r="FE380"/>
      <c r="FF380"/>
      <c r="FG380"/>
      <c r="FH380"/>
      <c r="FI380"/>
      <c r="FJ380"/>
      <c r="FK380"/>
      <c r="FL380"/>
      <c r="FM380"/>
      <c r="FN380"/>
      <c r="FO380"/>
      <c r="FP380"/>
      <c r="FQ380"/>
      <c r="FR380"/>
      <c r="FS380"/>
      <c r="FT380"/>
      <c r="FU380"/>
      <c r="FV380"/>
      <c r="FW380"/>
      <c r="FX380"/>
      <c r="FY380"/>
      <c r="FZ380"/>
      <c r="GA380"/>
    </row>
    <row r="381" spans="1:183" s="4" customFormat="1">
      <c r="A381" s="130">
        <v>1</v>
      </c>
      <c r="B381" s="169" t="s">
        <v>176</v>
      </c>
      <c r="C381" s="166" t="s">
        <v>47</v>
      </c>
      <c r="D381" s="162">
        <f t="shared" ref="D381:D390" si="185">SUM(F381:K381)</f>
        <v>150</v>
      </c>
      <c r="E381" s="54">
        <f t="shared" ref="E381:E391" si="186">SUM(F381:J381)</f>
        <v>38</v>
      </c>
      <c r="F381" s="125">
        <f t="shared" ref="F381:H392" si="187">SUM(L381:L381,R381:R381,X381:X381,AD381:AD381,AJ381:AJ381,AP381:AP381,AV381:AV381,BB381:BB381,BH381:BH381,BN381:BN381)</f>
        <v>10</v>
      </c>
      <c r="G381" s="108">
        <f t="shared" si="187"/>
        <v>0</v>
      </c>
      <c r="H381" s="108">
        <f>SUM(N381:N381,T381:T381,Z381:Z381,AF381:AF381,AL381:AL381,AR381:AR381,AX381:AX381,BD381:BD381,BJ381:BJ381,BP381:BP381)</f>
        <v>20</v>
      </c>
      <c r="I381" s="108">
        <f t="shared" ref="I381:K391" si="188">SUM(O381:O381,U381:U381,AA381:AA381,AG381:AG381,AM381:AM381,AS381:AS381,AY381:AY381,BE381:BE381,BK381:BK381,BQ381:BQ381)</f>
        <v>6</v>
      </c>
      <c r="J381" s="108">
        <f t="shared" si="188"/>
        <v>2</v>
      </c>
      <c r="K381" s="133">
        <f t="shared" si="188"/>
        <v>112</v>
      </c>
      <c r="L381" s="95"/>
      <c r="M381" s="55"/>
      <c r="N381" s="55"/>
      <c r="O381" s="55"/>
      <c r="P381" s="55"/>
      <c r="Q381" s="56"/>
      <c r="R381" s="57"/>
      <c r="S381" s="14"/>
      <c r="T381" s="14"/>
      <c r="U381" s="14"/>
      <c r="V381" s="14"/>
      <c r="W381" s="102"/>
      <c r="X381" s="95"/>
      <c r="Y381" s="55"/>
      <c r="Z381" s="55"/>
      <c r="AA381" s="55"/>
      <c r="AB381" s="55"/>
      <c r="AC381" s="56"/>
      <c r="AD381" s="57"/>
      <c r="AE381" s="14"/>
      <c r="AF381" s="14"/>
      <c r="AG381" s="14"/>
      <c r="AH381" s="14"/>
      <c r="AI381" s="102"/>
      <c r="AJ381" s="95"/>
      <c r="AK381" s="55"/>
      <c r="AL381" s="55"/>
      <c r="AM381" s="55"/>
      <c r="AN381" s="55"/>
      <c r="AO381" s="56"/>
      <c r="AP381" s="57"/>
      <c r="AQ381" s="14"/>
      <c r="AR381" s="14"/>
      <c r="AS381" s="14"/>
      <c r="AT381" s="14"/>
      <c r="AU381" s="102"/>
      <c r="AV381" s="95">
        <v>10</v>
      </c>
      <c r="AW381" s="55"/>
      <c r="AX381" s="55">
        <v>20</v>
      </c>
      <c r="AY381" s="55">
        <v>6</v>
      </c>
      <c r="AZ381" s="55">
        <v>2</v>
      </c>
      <c r="BA381" s="56">
        <v>112</v>
      </c>
      <c r="BB381" s="57"/>
      <c r="BC381" s="14"/>
      <c r="BD381" s="14"/>
      <c r="BE381" s="14"/>
      <c r="BF381" s="14"/>
      <c r="BG381" s="102"/>
      <c r="BH381" s="95"/>
      <c r="BI381" s="55"/>
      <c r="BJ381" s="55"/>
      <c r="BK381" s="55"/>
      <c r="BL381" s="55"/>
      <c r="BM381" s="56"/>
      <c r="BN381" s="57"/>
      <c r="BO381" s="14"/>
      <c r="BP381" s="14"/>
      <c r="BQ381" s="14"/>
      <c r="BR381" s="14"/>
      <c r="BS381" s="102"/>
      <c r="BT381" s="137"/>
      <c r="BU381" s="58"/>
      <c r="BV381" s="58"/>
      <c r="BW381" s="58"/>
      <c r="BX381" s="58"/>
      <c r="BY381" s="58"/>
      <c r="BZ381" s="58">
        <v>6</v>
      </c>
      <c r="CA381" s="58"/>
      <c r="CB381" s="58"/>
      <c r="CC381" s="138"/>
      <c r="CD381" s="191">
        <v>6</v>
      </c>
      <c r="CE381" s="57">
        <f>ROUND(E381/25,1)</f>
        <v>1.5</v>
      </c>
      <c r="CF381" s="14">
        <v>4</v>
      </c>
      <c r="CG381" s="15">
        <v>6</v>
      </c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  <c r="DE381"/>
      <c r="DF381"/>
      <c r="DG381"/>
      <c r="DH381"/>
      <c r="DI381"/>
      <c r="DJ381"/>
      <c r="DK381"/>
      <c r="DL381"/>
      <c r="DM381"/>
      <c r="DN381"/>
      <c r="DO381"/>
      <c r="DP381"/>
      <c r="DQ381"/>
      <c r="DR381"/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  <c r="FC381"/>
      <c r="FD381"/>
      <c r="FE381"/>
      <c r="FF381"/>
      <c r="FG381"/>
      <c r="FH381"/>
      <c r="FI381"/>
      <c r="FJ381"/>
      <c r="FK381"/>
      <c r="FL381"/>
      <c r="FM381"/>
      <c r="FN381"/>
      <c r="FO381"/>
      <c r="FP381"/>
      <c r="FQ381"/>
      <c r="FR381"/>
      <c r="FS381"/>
      <c r="FT381"/>
      <c r="FU381"/>
      <c r="FV381"/>
      <c r="FW381"/>
      <c r="FX381"/>
      <c r="FY381"/>
      <c r="FZ381"/>
      <c r="GA381"/>
    </row>
    <row r="382" spans="1:183" ht="15.6" customHeight="1">
      <c r="A382" s="131">
        <v>2</v>
      </c>
      <c r="B382" s="172" t="s">
        <v>177</v>
      </c>
      <c r="C382" s="167" t="s">
        <v>47</v>
      </c>
      <c r="D382" s="163">
        <f t="shared" si="185"/>
        <v>125</v>
      </c>
      <c r="E382" s="37">
        <f t="shared" si="186"/>
        <v>38</v>
      </c>
      <c r="F382" s="126">
        <f t="shared" si="187"/>
        <v>10</v>
      </c>
      <c r="G382" s="93">
        <f t="shared" si="187"/>
        <v>0</v>
      </c>
      <c r="H382" s="93">
        <f t="shared" si="187"/>
        <v>20</v>
      </c>
      <c r="I382" s="93">
        <f t="shared" si="188"/>
        <v>6</v>
      </c>
      <c r="J382" s="93">
        <f t="shared" si="188"/>
        <v>2</v>
      </c>
      <c r="K382" s="134">
        <f t="shared" si="188"/>
        <v>87</v>
      </c>
      <c r="L382" s="96"/>
      <c r="M382" s="39"/>
      <c r="N382" s="39"/>
      <c r="O382" s="39"/>
      <c r="P382" s="39"/>
      <c r="Q382" s="40"/>
      <c r="R382" s="41"/>
      <c r="S382" s="12"/>
      <c r="T382" s="12"/>
      <c r="U382" s="12"/>
      <c r="V382" s="12"/>
      <c r="W382" s="97"/>
      <c r="X382" s="96"/>
      <c r="Y382" s="39"/>
      <c r="Z382" s="39"/>
      <c r="AA382" s="39"/>
      <c r="AB382" s="39"/>
      <c r="AC382" s="40"/>
      <c r="AD382" s="41"/>
      <c r="AE382" s="12"/>
      <c r="AF382" s="12"/>
      <c r="AG382" s="12"/>
      <c r="AH382" s="12"/>
      <c r="AI382" s="97"/>
      <c r="AJ382" s="96"/>
      <c r="AK382" s="39"/>
      <c r="AL382" s="39"/>
      <c r="AM382" s="39"/>
      <c r="AN382" s="39"/>
      <c r="AO382" s="40"/>
      <c r="AP382" s="41"/>
      <c r="AQ382" s="12"/>
      <c r="AR382" s="12"/>
      <c r="AS382" s="12"/>
      <c r="AT382" s="12"/>
      <c r="AU382" s="97"/>
      <c r="AV382" s="96">
        <v>10</v>
      </c>
      <c r="AW382" s="39"/>
      <c r="AX382" s="39">
        <v>20</v>
      </c>
      <c r="AY382" s="39">
        <v>6</v>
      </c>
      <c r="AZ382" s="39">
        <v>2</v>
      </c>
      <c r="BA382" s="40">
        <v>87</v>
      </c>
      <c r="BB382" s="41"/>
      <c r="BC382" s="12"/>
      <c r="BD382" s="12"/>
      <c r="BE382" s="12"/>
      <c r="BF382" s="12"/>
      <c r="BG382" s="97"/>
      <c r="BH382" s="96"/>
      <c r="BI382" s="39"/>
      <c r="BJ382" s="39"/>
      <c r="BK382" s="39"/>
      <c r="BL382" s="39"/>
      <c r="BM382" s="40"/>
      <c r="BN382" s="41"/>
      <c r="BO382" s="12"/>
      <c r="BP382" s="12"/>
      <c r="BQ382" s="12"/>
      <c r="BR382" s="12"/>
      <c r="BS382" s="97"/>
      <c r="BT382" s="122"/>
      <c r="BU382" s="46"/>
      <c r="BV382" s="46"/>
      <c r="BW382" s="46"/>
      <c r="BX382" s="46"/>
      <c r="BY382" s="46"/>
      <c r="BZ382" s="46">
        <v>5</v>
      </c>
      <c r="CA382" s="46"/>
      <c r="CB382" s="46"/>
      <c r="CC382" s="139"/>
      <c r="CD382" s="186">
        <v>5</v>
      </c>
      <c r="CE382" s="41">
        <f t="shared" ref="CE382:CE391" si="189">ROUND(E382/25,1)</f>
        <v>1.5</v>
      </c>
      <c r="CF382" s="12">
        <v>4</v>
      </c>
      <c r="CG382" s="13">
        <v>5</v>
      </c>
      <c r="CH382"/>
      <c r="CI382"/>
    </row>
    <row r="383" spans="1:183">
      <c r="A383" s="131">
        <v>3</v>
      </c>
      <c r="B383" s="172" t="s">
        <v>186</v>
      </c>
      <c r="C383" s="167" t="s">
        <v>47</v>
      </c>
      <c r="D383" s="163">
        <f t="shared" si="185"/>
        <v>100</v>
      </c>
      <c r="E383" s="37">
        <f t="shared" si="186"/>
        <v>38</v>
      </c>
      <c r="F383" s="126">
        <f t="shared" si="187"/>
        <v>10</v>
      </c>
      <c r="G383" s="93">
        <f t="shared" si="187"/>
        <v>0</v>
      </c>
      <c r="H383" s="93">
        <f t="shared" si="187"/>
        <v>20</v>
      </c>
      <c r="I383" s="93">
        <f t="shared" si="188"/>
        <v>6</v>
      </c>
      <c r="J383" s="93">
        <f t="shared" si="188"/>
        <v>2</v>
      </c>
      <c r="K383" s="134">
        <f t="shared" si="188"/>
        <v>62</v>
      </c>
      <c r="L383" s="96"/>
      <c r="M383" s="39"/>
      <c r="N383" s="39"/>
      <c r="O383" s="39"/>
      <c r="P383" s="39"/>
      <c r="Q383" s="40"/>
      <c r="R383" s="41"/>
      <c r="S383" s="12"/>
      <c r="T383" s="12"/>
      <c r="U383" s="12"/>
      <c r="V383" s="12"/>
      <c r="W383" s="97"/>
      <c r="X383" s="96"/>
      <c r="Y383" s="39"/>
      <c r="Z383" s="39"/>
      <c r="AA383" s="39"/>
      <c r="AB383" s="39"/>
      <c r="AC383" s="40"/>
      <c r="AD383" s="41"/>
      <c r="AE383" s="12"/>
      <c r="AF383" s="12"/>
      <c r="AG383" s="12"/>
      <c r="AH383" s="12"/>
      <c r="AI383" s="97"/>
      <c r="AJ383" s="96"/>
      <c r="AK383" s="39"/>
      <c r="AL383" s="39"/>
      <c r="AM383" s="39"/>
      <c r="AN383" s="39"/>
      <c r="AO383" s="40"/>
      <c r="AP383" s="41"/>
      <c r="AQ383" s="12"/>
      <c r="AR383" s="12"/>
      <c r="AS383" s="12"/>
      <c r="AT383" s="12"/>
      <c r="AU383" s="97"/>
      <c r="AV383" s="96">
        <v>10</v>
      </c>
      <c r="AW383" s="39"/>
      <c r="AX383" s="39">
        <v>20</v>
      </c>
      <c r="AY383" s="39">
        <v>6</v>
      </c>
      <c r="AZ383" s="39">
        <v>2</v>
      </c>
      <c r="BA383" s="40">
        <v>62</v>
      </c>
      <c r="BB383" s="41"/>
      <c r="BC383" s="12"/>
      <c r="BD383" s="12"/>
      <c r="BE383" s="12"/>
      <c r="BF383" s="12"/>
      <c r="BG383" s="97"/>
      <c r="BH383" s="96"/>
      <c r="BI383" s="39"/>
      <c r="BJ383" s="39"/>
      <c r="BK383" s="39"/>
      <c r="BL383" s="39"/>
      <c r="BM383" s="40"/>
      <c r="BN383" s="41"/>
      <c r="BO383" s="12"/>
      <c r="BP383" s="12"/>
      <c r="BQ383" s="12"/>
      <c r="BR383" s="12"/>
      <c r="BS383" s="97"/>
      <c r="BT383" s="122"/>
      <c r="BU383" s="46"/>
      <c r="BV383" s="46"/>
      <c r="BW383" s="46"/>
      <c r="BX383" s="46"/>
      <c r="BY383" s="46"/>
      <c r="BZ383" s="46">
        <v>4</v>
      </c>
      <c r="CA383" s="46"/>
      <c r="CB383" s="46"/>
      <c r="CC383" s="139"/>
      <c r="CD383" s="186">
        <v>4</v>
      </c>
      <c r="CE383" s="41">
        <f t="shared" si="189"/>
        <v>1.5</v>
      </c>
      <c r="CF383" s="12">
        <v>3</v>
      </c>
      <c r="CG383" s="13">
        <v>4</v>
      </c>
      <c r="CH383"/>
      <c r="CI383"/>
    </row>
    <row r="384" spans="1:183" ht="16.899999999999999" customHeight="1">
      <c r="A384" s="131">
        <v>4</v>
      </c>
      <c r="B384" s="172" t="s">
        <v>126</v>
      </c>
      <c r="C384" s="167" t="s">
        <v>47</v>
      </c>
      <c r="D384" s="163">
        <f t="shared" si="185"/>
        <v>75</v>
      </c>
      <c r="E384" s="37">
        <f t="shared" si="186"/>
        <v>30</v>
      </c>
      <c r="F384" s="126">
        <f t="shared" si="187"/>
        <v>10</v>
      </c>
      <c r="G384" s="93">
        <f t="shared" si="187"/>
        <v>0</v>
      </c>
      <c r="H384" s="93">
        <f t="shared" si="187"/>
        <v>12</v>
      </c>
      <c r="I384" s="93">
        <f t="shared" si="188"/>
        <v>6</v>
      </c>
      <c r="J384" s="93">
        <f t="shared" si="188"/>
        <v>2</v>
      </c>
      <c r="K384" s="134">
        <f t="shared" si="188"/>
        <v>45</v>
      </c>
      <c r="L384" s="96"/>
      <c r="M384" s="39"/>
      <c r="N384" s="39"/>
      <c r="O384" s="39"/>
      <c r="P384" s="39"/>
      <c r="Q384" s="40"/>
      <c r="R384" s="41"/>
      <c r="S384" s="12"/>
      <c r="T384" s="12"/>
      <c r="U384" s="12"/>
      <c r="V384" s="12"/>
      <c r="W384" s="97"/>
      <c r="X384" s="96"/>
      <c r="Y384" s="39"/>
      <c r="Z384" s="39"/>
      <c r="AA384" s="39"/>
      <c r="AB384" s="39"/>
      <c r="AC384" s="40"/>
      <c r="AD384" s="41"/>
      <c r="AE384" s="12"/>
      <c r="AF384" s="12"/>
      <c r="AG384" s="12"/>
      <c r="AH384" s="12"/>
      <c r="AI384" s="97"/>
      <c r="AJ384" s="96"/>
      <c r="AK384" s="39"/>
      <c r="AL384" s="39"/>
      <c r="AM384" s="39"/>
      <c r="AN384" s="39"/>
      <c r="AO384" s="40"/>
      <c r="AP384" s="41"/>
      <c r="AQ384" s="12"/>
      <c r="AR384" s="12"/>
      <c r="AS384" s="12"/>
      <c r="AT384" s="12"/>
      <c r="AU384" s="97"/>
      <c r="AV384" s="96"/>
      <c r="AW384" s="39"/>
      <c r="AX384" s="39"/>
      <c r="AY384" s="39"/>
      <c r="AZ384" s="39"/>
      <c r="BA384" s="40"/>
      <c r="BB384" s="41">
        <v>10</v>
      </c>
      <c r="BC384" s="12"/>
      <c r="BD384" s="12">
        <v>12</v>
      </c>
      <c r="BE384" s="12">
        <v>6</v>
      </c>
      <c r="BF384" s="12">
        <v>2</v>
      </c>
      <c r="BG384" s="97">
        <v>45</v>
      </c>
      <c r="BH384" s="96"/>
      <c r="BI384" s="39"/>
      <c r="BJ384" s="39"/>
      <c r="BK384" s="39"/>
      <c r="BL384" s="39"/>
      <c r="BM384" s="40"/>
      <c r="BN384" s="41"/>
      <c r="BO384" s="12"/>
      <c r="BP384" s="12"/>
      <c r="BQ384" s="12"/>
      <c r="BR384" s="12"/>
      <c r="BS384" s="97"/>
      <c r="BT384" s="122"/>
      <c r="BU384" s="46"/>
      <c r="BV384" s="46"/>
      <c r="BW384" s="46"/>
      <c r="BX384" s="46"/>
      <c r="BY384" s="46"/>
      <c r="BZ384" s="46"/>
      <c r="CA384" s="46">
        <v>3</v>
      </c>
      <c r="CB384" s="46"/>
      <c r="CC384" s="139"/>
      <c r="CD384" s="186">
        <v>3</v>
      </c>
      <c r="CE384" s="41">
        <f t="shared" si="189"/>
        <v>1.2</v>
      </c>
      <c r="CF384" s="12">
        <v>2</v>
      </c>
      <c r="CG384" s="13">
        <v>3</v>
      </c>
      <c r="CH384"/>
      <c r="CI384"/>
    </row>
    <row r="385" spans="1:183" s="174" customFormat="1" ht="30.95">
      <c r="A385" s="131">
        <v>5</v>
      </c>
      <c r="B385" s="171" t="s">
        <v>187</v>
      </c>
      <c r="C385" s="167" t="s">
        <v>47</v>
      </c>
      <c r="D385" s="163">
        <f t="shared" si="185"/>
        <v>75</v>
      </c>
      <c r="E385" s="37">
        <f t="shared" si="186"/>
        <v>30</v>
      </c>
      <c r="F385" s="126">
        <f t="shared" si="187"/>
        <v>10</v>
      </c>
      <c r="G385" s="93">
        <f t="shared" si="187"/>
        <v>0</v>
      </c>
      <c r="H385" s="93">
        <f t="shared" si="187"/>
        <v>12</v>
      </c>
      <c r="I385" s="93">
        <f t="shared" si="188"/>
        <v>6</v>
      </c>
      <c r="J385" s="93">
        <f t="shared" si="188"/>
        <v>2</v>
      </c>
      <c r="K385" s="134">
        <f t="shared" si="188"/>
        <v>45</v>
      </c>
      <c r="L385" s="96"/>
      <c r="M385" s="39"/>
      <c r="N385" s="39"/>
      <c r="O385" s="39"/>
      <c r="P385" s="39"/>
      <c r="Q385" s="40"/>
      <c r="R385" s="41"/>
      <c r="S385" s="12"/>
      <c r="T385" s="12"/>
      <c r="U385" s="12"/>
      <c r="V385" s="12"/>
      <c r="W385" s="97"/>
      <c r="X385" s="96"/>
      <c r="Y385" s="39"/>
      <c r="Z385" s="39"/>
      <c r="AA385" s="39"/>
      <c r="AB385" s="39"/>
      <c r="AC385" s="40"/>
      <c r="AD385" s="41"/>
      <c r="AE385" s="12"/>
      <c r="AF385" s="12"/>
      <c r="AG385" s="12"/>
      <c r="AH385" s="12"/>
      <c r="AI385" s="97"/>
      <c r="AJ385" s="96"/>
      <c r="AK385" s="39"/>
      <c r="AL385" s="39"/>
      <c r="AM385" s="39"/>
      <c r="AN385" s="39"/>
      <c r="AO385" s="40"/>
      <c r="AP385" s="41"/>
      <c r="AQ385" s="12"/>
      <c r="AR385" s="12"/>
      <c r="AS385" s="12"/>
      <c r="AT385" s="12"/>
      <c r="AU385" s="97"/>
      <c r="AV385" s="96"/>
      <c r="AW385" s="39"/>
      <c r="AX385" s="39"/>
      <c r="AY385" s="39"/>
      <c r="AZ385" s="39"/>
      <c r="BA385" s="40"/>
      <c r="BB385" s="41">
        <v>10</v>
      </c>
      <c r="BC385" s="12"/>
      <c r="BD385" s="12">
        <v>12</v>
      </c>
      <c r="BE385" s="12">
        <v>6</v>
      </c>
      <c r="BF385" s="12">
        <v>2</v>
      </c>
      <c r="BG385" s="97">
        <v>45</v>
      </c>
      <c r="BH385" s="96"/>
      <c r="BI385" s="39"/>
      <c r="BJ385" s="39"/>
      <c r="BK385" s="39"/>
      <c r="BL385" s="39"/>
      <c r="BM385" s="40"/>
      <c r="BN385" s="41"/>
      <c r="BO385" s="12"/>
      <c r="BP385" s="12"/>
      <c r="BQ385" s="12"/>
      <c r="BR385" s="12"/>
      <c r="BS385" s="97"/>
      <c r="BT385" s="122"/>
      <c r="BU385" s="46"/>
      <c r="BV385" s="46"/>
      <c r="BW385" s="46"/>
      <c r="BX385" s="46"/>
      <c r="BY385" s="46"/>
      <c r="BZ385" s="46"/>
      <c r="CA385" s="46">
        <v>3</v>
      </c>
      <c r="CB385" s="46"/>
      <c r="CC385" s="139"/>
      <c r="CD385" s="186">
        <v>3</v>
      </c>
      <c r="CE385" s="41">
        <f t="shared" si="189"/>
        <v>1.2</v>
      </c>
      <c r="CF385" s="12">
        <v>3</v>
      </c>
      <c r="CG385" s="13">
        <v>3</v>
      </c>
    </row>
    <row r="386" spans="1:183" s="174" customFormat="1">
      <c r="A386" s="131">
        <v>6</v>
      </c>
      <c r="B386" s="172" t="s">
        <v>188</v>
      </c>
      <c r="C386" s="167" t="s">
        <v>47</v>
      </c>
      <c r="D386" s="163">
        <f t="shared" si="185"/>
        <v>75</v>
      </c>
      <c r="E386" s="37">
        <f t="shared" si="186"/>
        <v>30</v>
      </c>
      <c r="F386" s="126">
        <f t="shared" si="187"/>
        <v>10</v>
      </c>
      <c r="G386" s="93">
        <f t="shared" si="187"/>
        <v>0</v>
      </c>
      <c r="H386" s="93">
        <f t="shared" si="187"/>
        <v>12</v>
      </c>
      <c r="I386" s="93">
        <f t="shared" si="188"/>
        <v>6</v>
      </c>
      <c r="J386" s="93">
        <f t="shared" si="188"/>
        <v>2</v>
      </c>
      <c r="K386" s="134">
        <f t="shared" si="188"/>
        <v>45</v>
      </c>
      <c r="L386" s="96"/>
      <c r="M386" s="39"/>
      <c r="N386" s="39"/>
      <c r="O386" s="39"/>
      <c r="P386" s="39"/>
      <c r="Q386" s="40"/>
      <c r="R386" s="41"/>
      <c r="S386" s="12"/>
      <c r="T386" s="12"/>
      <c r="U386" s="12"/>
      <c r="V386" s="12"/>
      <c r="W386" s="97"/>
      <c r="X386" s="96"/>
      <c r="Y386" s="39"/>
      <c r="Z386" s="39"/>
      <c r="AA386" s="39"/>
      <c r="AB386" s="39"/>
      <c r="AC386" s="40"/>
      <c r="AD386" s="41"/>
      <c r="AE386" s="12"/>
      <c r="AF386" s="12"/>
      <c r="AG386" s="12"/>
      <c r="AH386" s="12"/>
      <c r="AI386" s="97"/>
      <c r="AJ386" s="96"/>
      <c r="AK386" s="39"/>
      <c r="AL386" s="39"/>
      <c r="AM386" s="39"/>
      <c r="AN386" s="39"/>
      <c r="AO386" s="40"/>
      <c r="AP386" s="41"/>
      <c r="AQ386" s="12"/>
      <c r="AR386" s="12"/>
      <c r="AS386" s="12"/>
      <c r="AT386" s="12"/>
      <c r="AU386" s="97"/>
      <c r="AV386" s="96"/>
      <c r="AW386" s="39"/>
      <c r="AX386" s="39"/>
      <c r="AY386" s="39"/>
      <c r="AZ386" s="39"/>
      <c r="BA386" s="40"/>
      <c r="BB386" s="41">
        <v>10</v>
      </c>
      <c r="BC386" s="12"/>
      <c r="BD386" s="12">
        <v>12</v>
      </c>
      <c r="BE386" s="12">
        <v>6</v>
      </c>
      <c r="BF386" s="12">
        <v>2</v>
      </c>
      <c r="BG386" s="97">
        <v>45</v>
      </c>
      <c r="BH386" s="96"/>
      <c r="BI386" s="39"/>
      <c r="BJ386" s="39"/>
      <c r="BK386" s="39"/>
      <c r="BL386" s="39"/>
      <c r="BM386" s="40"/>
      <c r="BN386" s="41"/>
      <c r="BO386" s="12"/>
      <c r="BP386" s="12"/>
      <c r="BQ386" s="12"/>
      <c r="BR386" s="12"/>
      <c r="BS386" s="97"/>
      <c r="BT386" s="122"/>
      <c r="BU386" s="46"/>
      <c r="BV386" s="46"/>
      <c r="BW386" s="46"/>
      <c r="BX386" s="46"/>
      <c r="BY386" s="46"/>
      <c r="BZ386" s="46"/>
      <c r="CA386" s="46">
        <v>3</v>
      </c>
      <c r="CB386" s="46"/>
      <c r="CC386" s="139"/>
      <c r="CD386" s="186">
        <v>3</v>
      </c>
      <c r="CE386" s="41">
        <f t="shared" si="189"/>
        <v>1.2</v>
      </c>
      <c r="CF386" s="12">
        <v>3</v>
      </c>
      <c r="CG386" s="13">
        <v>3</v>
      </c>
    </row>
    <row r="387" spans="1:183">
      <c r="A387" s="131">
        <v>7</v>
      </c>
      <c r="B387" s="214" t="s">
        <v>181</v>
      </c>
      <c r="C387" s="167" t="s">
        <v>47</v>
      </c>
      <c r="D387" s="163">
        <f t="shared" si="185"/>
        <v>150</v>
      </c>
      <c r="E387" s="37">
        <f t="shared" si="186"/>
        <v>38</v>
      </c>
      <c r="F387" s="126">
        <f t="shared" si="187"/>
        <v>10</v>
      </c>
      <c r="G387" s="93">
        <f t="shared" si="187"/>
        <v>0</v>
      </c>
      <c r="H387" s="93">
        <f t="shared" si="187"/>
        <v>20</v>
      </c>
      <c r="I387" s="93">
        <f t="shared" si="188"/>
        <v>6</v>
      </c>
      <c r="J387" s="93">
        <f t="shared" si="188"/>
        <v>2</v>
      </c>
      <c r="K387" s="134">
        <f t="shared" si="188"/>
        <v>112</v>
      </c>
      <c r="L387" s="96"/>
      <c r="M387" s="39"/>
      <c r="N387" s="39"/>
      <c r="O387" s="39"/>
      <c r="P387" s="39"/>
      <c r="Q387" s="40"/>
      <c r="R387" s="41"/>
      <c r="S387" s="12"/>
      <c r="T387" s="12"/>
      <c r="U387" s="12"/>
      <c r="V387" s="12"/>
      <c r="W387" s="97"/>
      <c r="X387" s="96"/>
      <c r="Y387" s="39"/>
      <c r="Z387" s="39"/>
      <c r="AA387" s="39"/>
      <c r="AB387" s="39"/>
      <c r="AC387" s="40"/>
      <c r="AD387" s="41"/>
      <c r="AE387" s="12"/>
      <c r="AF387" s="12"/>
      <c r="AG387" s="12"/>
      <c r="AH387" s="12"/>
      <c r="AI387" s="97"/>
      <c r="AJ387" s="96"/>
      <c r="AK387" s="39"/>
      <c r="AL387" s="39"/>
      <c r="AM387" s="39"/>
      <c r="AN387" s="39"/>
      <c r="AO387" s="40"/>
      <c r="AP387" s="41"/>
      <c r="AQ387" s="12"/>
      <c r="AR387" s="12"/>
      <c r="AS387" s="12"/>
      <c r="AT387" s="12"/>
      <c r="AU387" s="97"/>
      <c r="AV387" s="96"/>
      <c r="AW387" s="39"/>
      <c r="AX387" s="39"/>
      <c r="AY387" s="39"/>
      <c r="AZ387" s="39"/>
      <c r="BA387" s="40"/>
      <c r="BB387" s="41"/>
      <c r="BC387" s="12"/>
      <c r="BD387" s="12"/>
      <c r="BE387" s="12"/>
      <c r="BF387" s="12"/>
      <c r="BG387" s="97"/>
      <c r="BH387" s="96">
        <v>10</v>
      </c>
      <c r="BI387" s="39"/>
      <c r="BJ387" s="39">
        <v>20</v>
      </c>
      <c r="BK387" s="39">
        <v>6</v>
      </c>
      <c r="BL387" s="39">
        <v>2</v>
      </c>
      <c r="BM387" s="40">
        <v>112</v>
      </c>
      <c r="BN387" s="41"/>
      <c r="BO387" s="12"/>
      <c r="BP387" s="12"/>
      <c r="BQ387" s="12"/>
      <c r="BR387" s="12"/>
      <c r="BS387" s="97"/>
      <c r="BT387" s="122"/>
      <c r="BU387" s="46"/>
      <c r="BV387" s="46"/>
      <c r="BW387" s="46"/>
      <c r="BX387" s="46"/>
      <c r="BY387" s="46"/>
      <c r="BZ387" s="46"/>
      <c r="CA387" s="46"/>
      <c r="CB387" s="46">
        <v>6</v>
      </c>
      <c r="CC387" s="139"/>
      <c r="CD387" s="186">
        <v>6</v>
      </c>
      <c r="CE387" s="41">
        <f t="shared" si="189"/>
        <v>1.5</v>
      </c>
      <c r="CF387" s="12">
        <v>5</v>
      </c>
      <c r="CG387" s="13">
        <v>6</v>
      </c>
      <c r="CH387"/>
      <c r="CI387"/>
    </row>
    <row r="388" spans="1:183" ht="16.899999999999999" customHeight="1">
      <c r="A388" s="131">
        <v>8</v>
      </c>
      <c r="B388" s="171" t="s">
        <v>182</v>
      </c>
      <c r="C388" s="167" t="s">
        <v>47</v>
      </c>
      <c r="D388" s="163">
        <f t="shared" si="185"/>
        <v>125</v>
      </c>
      <c r="E388" s="37">
        <f t="shared" si="186"/>
        <v>38</v>
      </c>
      <c r="F388" s="126">
        <f t="shared" si="187"/>
        <v>10</v>
      </c>
      <c r="G388" s="93">
        <f t="shared" si="187"/>
        <v>0</v>
      </c>
      <c r="H388" s="93">
        <f t="shared" si="187"/>
        <v>20</v>
      </c>
      <c r="I388" s="93">
        <f t="shared" si="188"/>
        <v>6</v>
      </c>
      <c r="J388" s="93">
        <f t="shared" si="188"/>
        <v>2</v>
      </c>
      <c r="K388" s="134">
        <f t="shared" si="188"/>
        <v>87</v>
      </c>
      <c r="L388" s="96"/>
      <c r="M388" s="39"/>
      <c r="N388" s="39"/>
      <c r="O388" s="39"/>
      <c r="P388" s="39"/>
      <c r="Q388" s="40"/>
      <c r="R388" s="41"/>
      <c r="S388" s="12"/>
      <c r="T388" s="12"/>
      <c r="U388" s="12"/>
      <c r="V388" s="12"/>
      <c r="W388" s="97"/>
      <c r="X388" s="96"/>
      <c r="Y388" s="39"/>
      <c r="Z388" s="39"/>
      <c r="AA388" s="39"/>
      <c r="AB388" s="39"/>
      <c r="AC388" s="40"/>
      <c r="AD388" s="41"/>
      <c r="AE388" s="12"/>
      <c r="AF388" s="12"/>
      <c r="AG388" s="12"/>
      <c r="AH388" s="12"/>
      <c r="AI388" s="97"/>
      <c r="AJ388" s="96"/>
      <c r="AK388" s="39"/>
      <c r="AL388" s="39"/>
      <c r="AM388" s="39"/>
      <c r="AN388" s="39"/>
      <c r="AO388" s="40"/>
      <c r="AP388" s="41"/>
      <c r="AQ388" s="12"/>
      <c r="AR388" s="12"/>
      <c r="AS388" s="12"/>
      <c r="AT388" s="12"/>
      <c r="AU388" s="97"/>
      <c r="AV388" s="96"/>
      <c r="AW388" s="39"/>
      <c r="AX388" s="39"/>
      <c r="AY388" s="39"/>
      <c r="AZ388" s="39"/>
      <c r="BA388" s="40"/>
      <c r="BB388" s="41"/>
      <c r="BC388" s="12"/>
      <c r="BD388" s="12"/>
      <c r="BE388" s="12"/>
      <c r="BF388" s="12"/>
      <c r="BG388" s="97"/>
      <c r="BH388" s="96">
        <v>10</v>
      </c>
      <c r="BI388" s="39"/>
      <c r="BJ388" s="39">
        <v>20</v>
      </c>
      <c r="BK388" s="39">
        <v>6</v>
      </c>
      <c r="BL388" s="39">
        <v>2</v>
      </c>
      <c r="BM388" s="40">
        <v>87</v>
      </c>
      <c r="BN388" s="41"/>
      <c r="BO388" s="12"/>
      <c r="BP388" s="12"/>
      <c r="BQ388" s="12"/>
      <c r="BR388" s="12"/>
      <c r="BS388" s="97"/>
      <c r="BT388" s="122"/>
      <c r="BU388" s="46"/>
      <c r="BV388" s="46"/>
      <c r="BW388" s="46"/>
      <c r="BX388" s="46"/>
      <c r="BY388" s="46"/>
      <c r="BZ388" s="46"/>
      <c r="CA388" s="46"/>
      <c r="CB388" s="46">
        <v>5</v>
      </c>
      <c r="CC388" s="139"/>
      <c r="CD388" s="186">
        <v>5</v>
      </c>
      <c r="CE388" s="41">
        <f t="shared" si="189"/>
        <v>1.5</v>
      </c>
      <c r="CF388" s="12">
        <v>4</v>
      </c>
      <c r="CG388" s="13">
        <v>5</v>
      </c>
      <c r="CH388"/>
      <c r="CI388"/>
    </row>
    <row r="389" spans="1:183">
      <c r="A389" s="131">
        <v>9</v>
      </c>
      <c r="B389" s="171" t="s">
        <v>131</v>
      </c>
      <c r="C389" s="167" t="s">
        <v>47</v>
      </c>
      <c r="D389" s="163">
        <f t="shared" si="185"/>
        <v>100</v>
      </c>
      <c r="E389" s="37">
        <f t="shared" si="186"/>
        <v>23</v>
      </c>
      <c r="F389" s="126">
        <f t="shared" si="187"/>
        <v>0</v>
      </c>
      <c r="G389" s="93">
        <f t="shared" si="187"/>
        <v>0</v>
      </c>
      <c r="H389" s="93">
        <f t="shared" si="187"/>
        <v>20</v>
      </c>
      <c r="I389" s="93">
        <f t="shared" si="188"/>
        <v>2</v>
      </c>
      <c r="J389" s="93">
        <f t="shared" si="188"/>
        <v>1</v>
      </c>
      <c r="K389" s="134">
        <f t="shared" si="188"/>
        <v>77</v>
      </c>
      <c r="L389" s="96"/>
      <c r="M389" s="39"/>
      <c r="N389" s="39"/>
      <c r="O389" s="39"/>
      <c r="P389" s="39"/>
      <c r="Q389" s="40"/>
      <c r="R389" s="41"/>
      <c r="S389" s="12"/>
      <c r="T389" s="12"/>
      <c r="U389" s="12"/>
      <c r="V389" s="12"/>
      <c r="W389" s="97"/>
      <c r="X389" s="96"/>
      <c r="Y389" s="39"/>
      <c r="Z389" s="39"/>
      <c r="AA389" s="39"/>
      <c r="AB389" s="39"/>
      <c r="AC389" s="40"/>
      <c r="AD389" s="41"/>
      <c r="AE389" s="12"/>
      <c r="AF389" s="12"/>
      <c r="AG389" s="12"/>
      <c r="AH389" s="12"/>
      <c r="AI389" s="97"/>
      <c r="AJ389" s="96"/>
      <c r="AK389" s="39"/>
      <c r="AL389" s="39"/>
      <c r="AM389" s="39"/>
      <c r="AN389" s="39"/>
      <c r="AO389" s="40"/>
      <c r="AP389" s="41"/>
      <c r="AQ389" s="12"/>
      <c r="AR389" s="12"/>
      <c r="AS389" s="12"/>
      <c r="AT389" s="12"/>
      <c r="AU389" s="97"/>
      <c r="AV389" s="96"/>
      <c r="AW389" s="39"/>
      <c r="AX389" s="39"/>
      <c r="AY389" s="39"/>
      <c r="AZ389" s="39"/>
      <c r="BA389" s="40"/>
      <c r="BB389" s="41"/>
      <c r="BC389" s="12"/>
      <c r="BD389" s="12"/>
      <c r="BE389" s="12"/>
      <c r="BF389" s="12"/>
      <c r="BG389" s="97"/>
      <c r="BH389" s="96"/>
      <c r="BI389" s="39"/>
      <c r="BJ389" s="39">
        <v>20</v>
      </c>
      <c r="BK389" s="39">
        <v>2</v>
      </c>
      <c r="BL389" s="39">
        <v>1</v>
      </c>
      <c r="BM389" s="40">
        <v>77</v>
      </c>
      <c r="BN389" s="41"/>
      <c r="BO389" s="12"/>
      <c r="BP389" s="12"/>
      <c r="BQ389" s="12"/>
      <c r="BR389" s="12"/>
      <c r="BS389" s="97"/>
      <c r="BT389" s="122"/>
      <c r="BU389" s="46"/>
      <c r="BV389" s="46"/>
      <c r="BW389" s="46"/>
      <c r="BX389" s="46"/>
      <c r="BY389" s="46"/>
      <c r="BZ389" s="46"/>
      <c r="CA389" s="46"/>
      <c r="CB389" s="46">
        <v>4</v>
      </c>
      <c r="CC389" s="139"/>
      <c r="CD389" s="186">
        <v>4</v>
      </c>
      <c r="CE389" s="41">
        <f t="shared" si="189"/>
        <v>0.9</v>
      </c>
      <c r="CF389" s="12">
        <v>4</v>
      </c>
      <c r="CG389" s="13">
        <v>4</v>
      </c>
      <c r="CH389"/>
      <c r="CI389"/>
    </row>
    <row r="390" spans="1:183">
      <c r="A390" s="131">
        <v>10</v>
      </c>
      <c r="B390" s="171" t="s">
        <v>183</v>
      </c>
      <c r="C390" s="167" t="s">
        <v>47</v>
      </c>
      <c r="D390" s="163">
        <f t="shared" si="185"/>
        <v>100</v>
      </c>
      <c r="E390" s="37">
        <f t="shared" si="186"/>
        <v>38</v>
      </c>
      <c r="F390" s="126">
        <f>SUM(L390:L390,R390:R390,X390:X390,AD390:AD390,AJ390:AJ390,AP390:AP390,AV390:AV390,BB390:BB390,BH390:BH390,BN390:BN390)</f>
        <v>10</v>
      </c>
      <c r="G390" s="93">
        <f t="shared" si="187"/>
        <v>0</v>
      </c>
      <c r="H390" s="93">
        <f t="shared" si="187"/>
        <v>20</v>
      </c>
      <c r="I390" s="93">
        <f t="shared" si="188"/>
        <v>6</v>
      </c>
      <c r="J390" s="93">
        <f t="shared" si="188"/>
        <v>2</v>
      </c>
      <c r="K390" s="134">
        <f t="shared" si="188"/>
        <v>62</v>
      </c>
      <c r="L390" s="96"/>
      <c r="M390" s="39"/>
      <c r="N390" s="39"/>
      <c r="O390" s="39"/>
      <c r="P390" s="39"/>
      <c r="Q390" s="40"/>
      <c r="R390" s="41"/>
      <c r="S390" s="12"/>
      <c r="T390" s="12"/>
      <c r="U390" s="12"/>
      <c r="V390" s="12"/>
      <c r="W390" s="97"/>
      <c r="X390" s="96"/>
      <c r="Y390" s="39"/>
      <c r="Z390" s="39"/>
      <c r="AA390" s="39"/>
      <c r="AB390" s="39"/>
      <c r="AC390" s="40"/>
      <c r="AD390" s="41"/>
      <c r="AE390" s="12"/>
      <c r="AF390" s="12"/>
      <c r="AG390" s="12"/>
      <c r="AH390" s="12"/>
      <c r="AI390" s="97"/>
      <c r="AJ390" s="96"/>
      <c r="AK390" s="39"/>
      <c r="AL390" s="39"/>
      <c r="AM390" s="39"/>
      <c r="AN390" s="39"/>
      <c r="AO390" s="40"/>
      <c r="AP390" s="41"/>
      <c r="AQ390" s="12"/>
      <c r="AR390" s="12"/>
      <c r="AS390" s="12"/>
      <c r="AT390" s="12"/>
      <c r="AU390" s="97"/>
      <c r="AV390" s="96"/>
      <c r="AW390" s="39"/>
      <c r="AX390" s="39"/>
      <c r="AY390" s="39"/>
      <c r="AZ390" s="39"/>
      <c r="BA390" s="40"/>
      <c r="BB390" s="41"/>
      <c r="BC390" s="12"/>
      <c r="BD390" s="12"/>
      <c r="BE390" s="12"/>
      <c r="BF390" s="12"/>
      <c r="BG390" s="97"/>
      <c r="BH390" s="96"/>
      <c r="BI390" s="39"/>
      <c r="BJ390" s="39"/>
      <c r="BK390" s="39"/>
      <c r="BL390" s="39"/>
      <c r="BM390" s="40"/>
      <c r="BN390" s="41">
        <v>10</v>
      </c>
      <c r="BO390" s="12"/>
      <c r="BP390" s="12">
        <v>20</v>
      </c>
      <c r="BQ390" s="12">
        <v>6</v>
      </c>
      <c r="BR390" s="12">
        <v>2</v>
      </c>
      <c r="BS390" s="97">
        <v>62</v>
      </c>
      <c r="BT390" s="122"/>
      <c r="BU390" s="46"/>
      <c r="BV390" s="46"/>
      <c r="BW390" s="46"/>
      <c r="BX390" s="46"/>
      <c r="BY390" s="46"/>
      <c r="BZ390" s="46"/>
      <c r="CA390" s="46"/>
      <c r="CB390" s="46"/>
      <c r="CC390" s="139">
        <v>4</v>
      </c>
      <c r="CD390" s="186">
        <v>4</v>
      </c>
      <c r="CE390" s="41">
        <f t="shared" si="189"/>
        <v>1.5</v>
      </c>
      <c r="CF390" s="12">
        <v>3</v>
      </c>
      <c r="CG390" s="13">
        <v>4</v>
      </c>
      <c r="CH390"/>
      <c r="CI390"/>
    </row>
    <row r="391" spans="1:183">
      <c r="A391" s="131">
        <v>11</v>
      </c>
      <c r="B391" s="171" t="s">
        <v>184</v>
      </c>
      <c r="C391" s="167" t="s">
        <v>47</v>
      </c>
      <c r="D391" s="163">
        <f>SUM(F391:K391)</f>
        <v>150</v>
      </c>
      <c r="E391" s="37">
        <f t="shared" si="186"/>
        <v>38</v>
      </c>
      <c r="F391" s="126">
        <f>SUM(L391:L391,R391:R391,X391:X391,AD391:AD391,AJ391:AJ391,AP391:AP391,AV391:AV391,BB391:BB391,BH391:BH391,BN391:BN391)</f>
        <v>0</v>
      </c>
      <c r="G391" s="93">
        <f t="shared" si="187"/>
        <v>0</v>
      </c>
      <c r="H391" s="93">
        <f t="shared" si="187"/>
        <v>30</v>
      </c>
      <c r="I391" s="93">
        <f t="shared" si="188"/>
        <v>6</v>
      </c>
      <c r="J391" s="93">
        <f t="shared" si="188"/>
        <v>2</v>
      </c>
      <c r="K391" s="134">
        <f t="shared" si="188"/>
        <v>112</v>
      </c>
      <c r="L391" s="96"/>
      <c r="M391" s="39"/>
      <c r="N391" s="39"/>
      <c r="O391" s="39"/>
      <c r="P391" s="39"/>
      <c r="Q391" s="40"/>
      <c r="R391" s="41"/>
      <c r="S391" s="12"/>
      <c r="T391" s="12"/>
      <c r="U391" s="12"/>
      <c r="V391" s="12"/>
      <c r="W391" s="97"/>
      <c r="X391" s="96"/>
      <c r="Y391" s="39"/>
      <c r="Z391" s="39"/>
      <c r="AA391" s="39"/>
      <c r="AB391" s="39"/>
      <c r="AC391" s="40"/>
      <c r="AD391" s="41"/>
      <c r="AE391" s="12"/>
      <c r="AF391" s="12"/>
      <c r="AG391" s="12"/>
      <c r="AH391" s="12"/>
      <c r="AI391" s="97"/>
      <c r="AJ391" s="96"/>
      <c r="AK391" s="39"/>
      <c r="AL391" s="39"/>
      <c r="AM391" s="39"/>
      <c r="AN391" s="39"/>
      <c r="AO391" s="40"/>
      <c r="AP391" s="41"/>
      <c r="AQ391" s="12"/>
      <c r="AR391" s="12"/>
      <c r="AS391" s="12"/>
      <c r="AT391" s="12"/>
      <c r="AU391" s="97"/>
      <c r="AV391" s="96"/>
      <c r="AW391" s="39"/>
      <c r="AX391" s="39"/>
      <c r="AY391" s="39"/>
      <c r="AZ391" s="39"/>
      <c r="BA391" s="40"/>
      <c r="BB391" s="41"/>
      <c r="BC391" s="12"/>
      <c r="BD391" s="12"/>
      <c r="BE391" s="12"/>
      <c r="BF391" s="12"/>
      <c r="BG391" s="97"/>
      <c r="BH391" s="96"/>
      <c r="BI391" s="39"/>
      <c r="BJ391" s="39"/>
      <c r="BK391" s="39"/>
      <c r="BL391" s="39"/>
      <c r="BM391" s="40"/>
      <c r="BN391" s="41">
        <v>0</v>
      </c>
      <c r="BO391" s="12"/>
      <c r="BP391" s="12">
        <v>30</v>
      </c>
      <c r="BQ391" s="12">
        <v>6</v>
      </c>
      <c r="BR391" s="12">
        <v>2</v>
      </c>
      <c r="BS391" s="97">
        <v>112</v>
      </c>
      <c r="BT391" s="122"/>
      <c r="BU391" s="46"/>
      <c r="BV391" s="46"/>
      <c r="BW391" s="46"/>
      <c r="BX391" s="46"/>
      <c r="BY391" s="46"/>
      <c r="BZ391" s="46"/>
      <c r="CA391" s="46"/>
      <c r="CB391" s="46"/>
      <c r="CC391" s="139">
        <v>6</v>
      </c>
      <c r="CD391" s="186">
        <v>6</v>
      </c>
      <c r="CE391" s="41">
        <f t="shared" si="189"/>
        <v>1.5</v>
      </c>
      <c r="CF391" s="12">
        <v>5</v>
      </c>
      <c r="CG391" s="13">
        <v>6</v>
      </c>
      <c r="CH391"/>
      <c r="CI391"/>
    </row>
    <row r="392" spans="1:183" ht="15.95" thickBot="1">
      <c r="A392" s="143">
        <v>12</v>
      </c>
      <c r="B392" s="215" t="s">
        <v>134</v>
      </c>
      <c r="C392" s="168" t="s">
        <v>47</v>
      </c>
      <c r="D392" s="164">
        <f>SUM(F392:K392)</f>
        <v>175</v>
      </c>
      <c r="E392" s="66">
        <f>SUM(F392:J392)</f>
        <v>38</v>
      </c>
      <c r="F392" s="140">
        <f>SUM(L392:L392,R392:R392,X392:X392,AD392:AD392,AJ392:AJ392,AP392:AP392,AV392:AV392,BB392:BB392,BH392:BH392,BN392:BN392)</f>
        <v>0</v>
      </c>
      <c r="G392" s="141">
        <f>SUM(M392:M392,S392:S392,Y392:Y392,AE392:AE392,AK392:AK392,AQ392:AQ392,AW392:AW392,BC392:BC392,BI392:BI392,BO392:BO392)</f>
        <v>0</v>
      </c>
      <c r="H392" s="141">
        <f t="shared" si="187"/>
        <v>30</v>
      </c>
      <c r="I392" s="141">
        <f>SUM(O392:O392,U392:U392,AA392:AA392,AG392:AG392,AM392:AM392,AS392:AS392,AY392:AY392,BE392:BE392,BK392:BK392,BQ392:BQ392)</f>
        <v>6</v>
      </c>
      <c r="J392" s="141">
        <f>SUM(P392:P392,V392:V392,AB392:AB392,AH392:AH392,AN392:AN392,AT392:AT392,AZ392:AZ392,BF392:BF392,BL392:BL392,BR392:BR392)</f>
        <v>2</v>
      </c>
      <c r="K392" s="142">
        <f>SUM(Q392:Q392,W392:W392,AC392:AC392,AI392:AI392,AO392:AO392,AU392:AU392,BA392:BA392,BG392:BG392,BM392:BM392,BS392:BS392)</f>
        <v>137</v>
      </c>
      <c r="L392" s="67"/>
      <c r="M392" s="49"/>
      <c r="N392" s="49"/>
      <c r="O392" s="49"/>
      <c r="P392" s="49"/>
      <c r="Q392" s="50"/>
      <c r="R392" s="52"/>
      <c r="S392" s="10"/>
      <c r="T392" s="10"/>
      <c r="U392" s="10"/>
      <c r="V392" s="10"/>
      <c r="W392" s="151"/>
      <c r="X392" s="67"/>
      <c r="Y392" s="49"/>
      <c r="Z392" s="49"/>
      <c r="AA392" s="49"/>
      <c r="AB392" s="49"/>
      <c r="AC392" s="50"/>
      <c r="AD392" s="52"/>
      <c r="AE392" s="10"/>
      <c r="AF392" s="10"/>
      <c r="AG392" s="10"/>
      <c r="AH392" s="10"/>
      <c r="AI392" s="151"/>
      <c r="AJ392" s="67"/>
      <c r="AK392" s="49"/>
      <c r="AL392" s="49"/>
      <c r="AM392" s="49"/>
      <c r="AN392" s="49"/>
      <c r="AO392" s="50"/>
      <c r="AP392" s="52"/>
      <c r="AQ392" s="10"/>
      <c r="AR392" s="10"/>
      <c r="AS392" s="10"/>
      <c r="AT392" s="10"/>
      <c r="AU392" s="151"/>
      <c r="AV392" s="67"/>
      <c r="AW392" s="49"/>
      <c r="AX392" s="49"/>
      <c r="AY392" s="49"/>
      <c r="AZ392" s="49"/>
      <c r="BA392" s="50"/>
      <c r="BB392" s="52"/>
      <c r="BC392" s="10"/>
      <c r="BD392" s="10"/>
      <c r="BE392" s="10"/>
      <c r="BF392" s="10"/>
      <c r="BG392" s="151"/>
      <c r="BH392" s="67"/>
      <c r="BI392" s="49"/>
      <c r="BJ392" s="49"/>
      <c r="BK392" s="49"/>
      <c r="BL392" s="49"/>
      <c r="BM392" s="50"/>
      <c r="BN392" s="52">
        <v>0</v>
      </c>
      <c r="BO392" s="10"/>
      <c r="BP392" s="10">
        <v>30</v>
      </c>
      <c r="BQ392" s="10">
        <v>6</v>
      </c>
      <c r="BR392" s="10">
        <v>2</v>
      </c>
      <c r="BS392" s="151">
        <v>137</v>
      </c>
      <c r="BT392" s="70"/>
      <c r="BU392" s="63"/>
      <c r="BV392" s="63"/>
      <c r="BW392" s="63"/>
      <c r="BX392" s="63"/>
      <c r="BY392" s="63"/>
      <c r="BZ392" s="63"/>
      <c r="CA392" s="63"/>
      <c r="CB392" s="63"/>
      <c r="CC392" s="156">
        <v>7</v>
      </c>
      <c r="CD392" s="192">
        <v>7</v>
      </c>
      <c r="CE392" s="62">
        <f>ROUND(E392/25,1)</f>
        <v>1.5</v>
      </c>
      <c r="CF392" s="16">
        <v>6</v>
      </c>
      <c r="CG392" s="17">
        <v>7</v>
      </c>
      <c r="CH392"/>
      <c r="CI392"/>
    </row>
    <row r="393" spans="1:183" ht="15.95" customHeight="1" thickBot="1">
      <c r="A393" s="2"/>
      <c r="B393" s="128" t="s">
        <v>52</v>
      </c>
      <c r="C393" s="88"/>
      <c r="D393" s="165">
        <f t="shared" ref="D393:BO393" si="190">SUM(D381:D392)</f>
        <v>1400</v>
      </c>
      <c r="E393" s="53">
        <f t="shared" si="190"/>
        <v>417</v>
      </c>
      <c r="F393" s="88">
        <f t="shared" si="190"/>
        <v>90</v>
      </c>
      <c r="G393" s="89">
        <f t="shared" si="190"/>
        <v>0</v>
      </c>
      <c r="H393" s="89">
        <f t="shared" si="190"/>
        <v>236</v>
      </c>
      <c r="I393" s="89">
        <f t="shared" si="190"/>
        <v>68</v>
      </c>
      <c r="J393" s="89">
        <f t="shared" si="190"/>
        <v>23</v>
      </c>
      <c r="K393" s="68">
        <f t="shared" si="190"/>
        <v>983</v>
      </c>
      <c r="L393" s="149">
        <f t="shared" si="190"/>
        <v>0</v>
      </c>
      <c r="M393" s="150">
        <f t="shared" si="190"/>
        <v>0</v>
      </c>
      <c r="N393" s="150">
        <f t="shared" si="190"/>
        <v>0</v>
      </c>
      <c r="O393" s="150">
        <f t="shared" si="190"/>
        <v>0</v>
      </c>
      <c r="P393" s="150">
        <f t="shared" si="190"/>
        <v>0</v>
      </c>
      <c r="Q393" s="148">
        <f t="shared" si="190"/>
        <v>0</v>
      </c>
      <c r="R393" s="98">
        <f t="shared" si="190"/>
        <v>0</v>
      </c>
      <c r="S393" s="90">
        <f t="shared" si="190"/>
        <v>0</v>
      </c>
      <c r="T393" s="90">
        <f t="shared" si="190"/>
        <v>0</v>
      </c>
      <c r="U393" s="90">
        <f t="shared" si="190"/>
        <v>0</v>
      </c>
      <c r="V393" s="90">
        <f t="shared" si="190"/>
        <v>0</v>
      </c>
      <c r="W393" s="74">
        <f t="shared" si="190"/>
        <v>0</v>
      </c>
      <c r="X393" s="149">
        <f t="shared" si="190"/>
        <v>0</v>
      </c>
      <c r="Y393" s="150">
        <f t="shared" si="190"/>
        <v>0</v>
      </c>
      <c r="Z393" s="150">
        <f t="shared" si="190"/>
        <v>0</v>
      </c>
      <c r="AA393" s="150">
        <f t="shared" si="190"/>
        <v>0</v>
      </c>
      <c r="AB393" s="150">
        <f t="shared" si="190"/>
        <v>0</v>
      </c>
      <c r="AC393" s="148">
        <f t="shared" si="190"/>
        <v>0</v>
      </c>
      <c r="AD393" s="98">
        <f t="shared" si="190"/>
        <v>0</v>
      </c>
      <c r="AE393" s="90">
        <f t="shared" si="190"/>
        <v>0</v>
      </c>
      <c r="AF393" s="90">
        <f t="shared" si="190"/>
        <v>0</v>
      </c>
      <c r="AG393" s="90">
        <f t="shared" si="190"/>
        <v>0</v>
      </c>
      <c r="AH393" s="90">
        <f t="shared" si="190"/>
        <v>0</v>
      </c>
      <c r="AI393" s="74">
        <f t="shared" si="190"/>
        <v>0</v>
      </c>
      <c r="AJ393" s="149">
        <f t="shared" si="190"/>
        <v>0</v>
      </c>
      <c r="AK393" s="150">
        <f t="shared" si="190"/>
        <v>0</v>
      </c>
      <c r="AL393" s="150">
        <f t="shared" si="190"/>
        <v>0</v>
      </c>
      <c r="AM393" s="150">
        <f t="shared" si="190"/>
        <v>0</v>
      </c>
      <c r="AN393" s="150">
        <f t="shared" si="190"/>
        <v>0</v>
      </c>
      <c r="AO393" s="148">
        <f t="shared" si="190"/>
        <v>0</v>
      </c>
      <c r="AP393" s="98">
        <f t="shared" si="190"/>
        <v>0</v>
      </c>
      <c r="AQ393" s="90">
        <f t="shared" si="190"/>
        <v>0</v>
      </c>
      <c r="AR393" s="90">
        <f t="shared" si="190"/>
        <v>0</v>
      </c>
      <c r="AS393" s="90">
        <f t="shared" si="190"/>
        <v>0</v>
      </c>
      <c r="AT393" s="90">
        <f t="shared" si="190"/>
        <v>0</v>
      </c>
      <c r="AU393" s="74">
        <f t="shared" si="190"/>
        <v>0</v>
      </c>
      <c r="AV393" s="149">
        <f t="shared" si="190"/>
        <v>30</v>
      </c>
      <c r="AW393" s="150">
        <f t="shared" si="190"/>
        <v>0</v>
      </c>
      <c r="AX393" s="150">
        <f t="shared" si="190"/>
        <v>60</v>
      </c>
      <c r="AY393" s="150">
        <f t="shared" si="190"/>
        <v>18</v>
      </c>
      <c r="AZ393" s="150">
        <f t="shared" si="190"/>
        <v>6</v>
      </c>
      <c r="BA393" s="148">
        <f t="shared" si="190"/>
        <v>261</v>
      </c>
      <c r="BB393" s="98">
        <f t="shared" si="190"/>
        <v>30</v>
      </c>
      <c r="BC393" s="90">
        <f t="shared" si="190"/>
        <v>0</v>
      </c>
      <c r="BD393" s="90">
        <f t="shared" si="190"/>
        <v>36</v>
      </c>
      <c r="BE393" s="90">
        <f t="shared" si="190"/>
        <v>18</v>
      </c>
      <c r="BF393" s="90">
        <f t="shared" si="190"/>
        <v>6</v>
      </c>
      <c r="BG393" s="74">
        <f t="shared" si="190"/>
        <v>135</v>
      </c>
      <c r="BH393" s="149">
        <f t="shared" si="190"/>
        <v>20</v>
      </c>
      <c r="BI393" s="150">
        <f t="shared" si="190"/>
        <v>0</v>
      </c>
      <c r="BJ393" s="150">
        <f t="shared" si="190"/>
        <v>60</v>
      </c>
      <c r="BK393" s="150">
        <f t="shared" si="190"/>
        <v>14</v>
      </c>
      <c r="BL393" s="150">
        <f t="shared" si="190"/>
        <v>5</v>
      </c>
      <c r="BM393" s="148">
        <f t="shared" si="190"/>
        <v>276</v>
      </c>
      <c r="BN393" s="98">
        <f t="shared" si="190"/>
        <v>10</v>
      </c>
      <c r="BO393" s="90">
        <f t="shared" si="190"/>
        <v>0</v>
      </c>
      <c r="BP393" s="90">
        <f t="shared" ref="BP393:BS393" si="191">SUM(BP381:BP392)</f>
        <v>80</v>
      </c>
      <c r="BQ393" s="90">
        <f t="shared" si="191"/>
        <v>18</v>
      </c>
      <c r="BR393" s="90">
        <f t="shared" si="191"/>
        <v>6</v>
      </c>
      <c r="BS393" s="91">
        <f t="shared" si="191"/>
        <v>311</v>
      </c>
      <c r="BT393" s="293"/>
      <c r="BU393" s="294"/>
      <c r="BV393" s="294"/>
      <c r="BW393" s="294"/>
      <c r="BX393" s="294"/>
      <c r="BY393" s="294"/>
      <c r="BZ393" s="294"/>
      <c r="CA393" s="294"/>
      <c r="CB393" s="294"/>
      <c r="CC393" s="294"/>
      <c r="CD393" s="294"/>
      <c r="CE393" s="294"/>
      <c r="CF393" s="294"/>
      <c r="CG393" s="295"/>
    </row>
    <row r="394" spans="1:183" s="4" customFormat="1" ht="15.75" customHeight="1" thickBot="1">
      <c r="A394" s="276" t="s">
        <v>299</v>
      </c>
      <c r="B394" s="278"/>
      <c r="C394" s="278"/>
      <c r="D394" s="278"/>
      <c r="E394" s="278"/>
      <c r="F394" s="278"/>
      <c r="G394" s="278"/>
      <c r="H394" s="278"/>
      <c r="I394" s="278"/>
      <c r="J394" s="278"/>
      <c r="K394" s="278"/>
      <c r="L394" s="278"/>
      <c r="M394" s="278"/>
      <c r="N394" s="278"/>
      <c r="O394" s="278"/>
      <c r="P394" s="278"/>
      <c r="Q394" s="278"/>
      <c r="R394" s="278"/>
      <c r="S394" s="278"/>
      <c r="T394" s="278"/>
      <c r="U394" s="278"/>
      <c r="V394" s="278"/>
      <c r="W394" s="278"/>
      <c r="X394" s="278"/>
      <c r="Y394" s="278"/>
      <c r="Z394" s="278"/>
      <c r="AA394" s="278"/>
      <c r="AB394" s="278"/>
      <c r="AC394" s="278"/>
      <c r="AD394" s="278"/>
      <c r="AE394" s="278"/>
      <c r="AF394" s="278"/>
      <c r="AG394" s="278"/>
      <c r="AH394" s="278"/>
      <c r="AI394" s="278"/>
      <c r="AJ394" s="278"/>
      <c r="AK394" s="278"/>
      <c r="AL394" s="278"/>
      <c r="AM394" s="278"/>
      <c r="AN394" s="278"/>
      <c r="AO394" s="278"/>
      <c r="AP394" s="278"/>
      <c r="AQ394" s="278"/>
      <c r="AR394" s="278"/>
      <c r="AS394" s="278"/>
      <c r="AT394" s="278"/>
      <c r="AU394" s="278"/>
      <c r="AV394" s="278"/>
      <c r="AW394" s="278"/>
      <c r="AX394" s="278"/>
      <c r="AY394" s="278"/>
      <c r="AZ394" s="278"/>
      <c r="BA394" s="278"/>
      <c r="BB394" s="278"/>
      <c r="BC394" s="278"/>
      <c r="BD394" s="278"/>
      <c r="BE394" s="278"/>
      <c r="BF394" s="278"/>
      <c r="BG394" s="278"/>
      <c r="BH394" s="278"/>
      <c r="BI394" s="278"/>
      <c r="BJ394" s="278"/>
      <c r="BK394" s="278"/>
      <c r="BL394" s="278"/>
      <c r="BM394" s="278"/>
      <c r="BN394" s="278"/>
      <c r="BO394" s="278"/>
      <c r="BP394" s="278"/>
      <c r="BQ394" s="278"/>
      <c r="BR394" s="278"/>
      <c r="BS394" s="279"/>
      <c r="BT394" s="20"/>
      <c r="BU394" s="20"/>
      <c r="BV394" s="20"/>
      <c r="BW394" s="20"/>
      <c r="BX394" s="20"/>
      <c r="BY394" s="20"/>
      <c r="BZ394" s="20"/>
      <c r="CA394" s="20"/>
      <c r="CB394" s="20"/>
      <c r="CC394" s="20"/>
      <c r="CD394" s="226"/>
      <c r="CE394" s="226"/>
      <c r="CF394" s="226"/>
      <c r="CG394" s="227"/>
      <c r="CH394"/>
      <c r="CI394"/>
      <c r="CJ394"/>
      <c r="CK394"/>
      <c r="CL394"/>
      <c r="CM394"/>
      <c r="CN394"/>
      <c r="CO394"/>
      <c r="CP394"/>
      <c r="CQ394"/>
      <c r="CR394"/>
      <c r="CS394"/>
      <c r="CT394"/>
      <c r="CU394"/>
      <c r="CV394"/>
      <c r="CW394"/>
      <c r="CX394"/>
      <c r="CY394"/>
      <c r="CZ394"/>
      <c r="DA394"/>
      <c r="DB394"/>
      <c r="DC394"/>
      <c r="DD394"/>
      <c r="DE394"/>
      <c r="DF394"/>
      <c r="DG394"/>
      <c r="DH394"/>
      <c r="DI394"/>
      <c r="DJ394"/>
      <c r="DK394"/>
      <c r="DL394"/>
      <c r="DM394"/>
      <c r="DN394"/>
      <c r="DO394"/>
      <c r="DP394"/>
      <c r="DQ394"/>
      <c r="DR394"/>
      <c r="DS394"/>
      <c r="DT394"/>
      <c r="DU394"/>
      <c r="DV394"/>
      <c r="DW394"/>
      <c r="DX394"/>
      <c r="DY394"/>
      <c r="DZ394"/>
      <c r="EA394"/>
      <c r="EB394"/>
      <c r="EC394"/>
      <c r="ED394"/>
      <c r="EE394"/>
      <c r="EF394"/>
      <c r="EG394"/>
      <c r="EH394"/>
      <c r="EI394"/>
      <c r="EJ394"/>
      <c r="EK394"/>
      <c r="EL394"/>
      <c r="EM394"/>
      <c r="EN394"/>
      <c r="EO394"/>
      <c r="EP394"/>
      <c r="EQ394"/>
      <c r="ER394"/>
      <c r="ES394"/>
      <c r="ET394"/>
      <c r="EU394"/>
      <c r="EV394"/>
      <c r="EW394"/>
      <c r="EX394"/>
      <c r="EY394"/>
      <c r="EZ394"/>
      <c r="FA394"/>
      <c r="FB394"/>
      <c r="FC394"/>
      <c r="FD394"/>
      <c r="FE394"/>
      <c r="FF394"/>
      <c r="FG394"/>
      <c r="FH394"/>
      <c r="FI394"/>
      <c r="FJ394"/>
      <c r="FK394"/>
      <c r="FL394"/>
      <c r="FM394"/>
      <c r="FN394"/>
      <c r="FO394"/>
      <c r="FP394"/>
      <c r="FQ394"/>
      <c r="FR394"/>
      <c r="FS394"/>
      <c r="FT394"/>
      <c r="FU394"/>
      <c r="FV394"/>
      <c r="FW394"/>
      <c r="FX394"/>
      <c r="FY394"/>
      <c r="FZ394"/>
      <c r="GA394"/>
    </row>
    <row r="395" spans="1:183" s="4" customFormat="1">
      <c r="A395" s="130">
        <v>1</v>
      </c>
      <c r="B395" s="193" t="s">
        <v>338</v>
      </c>
      <c r="C395" s="166" t="s">
        <v>47</v>
      </c>
      <c r="D395" s="162">
        <f t="shared" ref="D395:D404" si="192">SUM(F395:K395)</f>
        <v>150</v>
      </c>
      <c r="E395" s="54">
        <f t="shared" ref="E395:E405" si="193">SUM(F395:J395)</f>
        <v>38</v>
      </c>
      <c r="F395" s="125">
        <f t="shared" ref="F395:H406" si="194">SUM(L395:L395,R395:R395,X395:X395,AD395:AD395,AJ395:AJ395,AP395:AP395,AV395:AV395,BB395:BB395,BH395:BH395,BN395:BN395)</f>
        <v>10</v>
      </c>
      <c r="G395" s="108">
        <f t="shared" si="194"/>
        <v>0</v>
      </c>
      <c r="H395" s="108">
        <f>SUM(N395:N395,T395:T395,Z395:Z395,AF395:AF395,AL395:AL395,AR395:AR395,AX395:AX395,BD395:BD395,BJ395:BJ395,BP395:BP395)</f>
        <v>20</v>
      </c>
      <c r="I395" s="108">
        <f t="shared" ref="I395:K405" si="195">SUM(O395:O395,U395:U395,AA395:AA395,AG395:AG395,AM395:AM395,AS395:AS395,AY395:AY395,BE395:BE395,BK395:BK395,BQ395:BQ395)</f>
        <v>6</v>
      </c>
      <c r="J395" s="108">
        <f t="shared" si="195"/>
        <v>2</v>
      </c>
      <c r="K395" s="133">
        <f t="shared" si="195"/>
        <v>112</v>
      </c>
      <c r="L395" s="95"/>
      <c r="M395" s="55"/>
      <c r="N395" s="55"/>
      <c r="O395" s="55"/>
      <c r="P395" s="55"/>
      <c r="Q395" s="56"/>
      <c r="R395" s="57"/>
      <c r="S395" s="14"/>
      <c r="T395" s="14"/>
      <c r="U395" s="14"/>
      <c r="V395" s="14"/>
      <c r="W395" s="102"/>
      <c r="X395" s="95"/>
      <c r="Y395" s="55"/>
      <c r="Z395" s="55"/>
      <c r="AA395" s="55"/>
      <c r="AB395" s="55"/>
      <c r="AC395" s="56"/>
      <c r="AD395" s="57"/>
      <c r="AE395" s="14"/>
      <c r="AF395" s="14"/>
      <c r="AG395" s="14"/>
      <c r="AH395" s="14"/>
      <c r="AI395" s="102"/>
      <c r="AJ395" s="95"/>
      <c r="AK395" s="55"/>
      <c r="AL395" s="55"/>
      <c r="AM395" s="55"/>
      <c r="AN395" s="55"/>
      <c r="AO395" s="56"/>
      <c r="AP395" s="57"/>
      <c r="AQ395" s="14"/>
      <c r="AR395" s="14"/>
      <c r="AS395" s="14"/>
      <c r="AT395" s="14"/>
      <c r="AU395" s="102"/>
      <c r="AV395" s="95">
        <v>10</v>
      </c>
      <c r="AW395" s="55"/>
      <c r="AX395" s="55">
        <v>20</v>
      </c>
      <c r="AY395" s="55">
        <v>6</v>
      </c>
      <c r="AZ395" s="55">
        <v>2</v>
      </c>
      <c r="BA395" s="56">
        <v>112</v>
      </c>
      <c r="BB395" s="57"/>
      <c r="BC395" s="14"/>
      <c r="BD395" s="14"/>
      <c r="BE395" s="14"/>
      <c r="BF395" s="14"/>
      <c r="BG395" s="102"/>
      <c r="BH395" s="95"/>
      <c r="BI395" s="55"/>
      <c r="BJ395" s="55"/>
      <c r="BK395" s="55"/>
      <c r="BL395" s="55"/>
      <c r="BM395" s="56"/>
      <c r="BN395" s="57"/>
      <c r="BO395" s="14"/>
      <c r="BP395" s="14"/>
      <c r="BQ395" s="14"/>
      <c r="BR395" s="14"/>
      <c r="BS395" s="102"/>
      <c r="BT395" s="137"/>
      <c r="BU395" s="58"/>
      <c r="BV395" s="58"/>
      <c r="BW395" s="58"/>
      <c r="BX395" s="58"/>
      <c r="BY395" s="58"/>
      <c r="BZ395" s="58">
        <v>6</v>
      </c>
      <c r="CA395" s="58"/>
      <c r="CB395" s="58"/>
      <c r="CC395" s="59"/>
      <c r="CD395" s="235">
        <v>6</v>
      </c>
      <c r="CE395" s="232">
        <v>2.2999999999999998</v>
      </c>
      <c r="CF395" s="229">
        <v>4</v>
      </c>
      <c r="CG395" s="230">
        <v>6</v>
      </c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  <c r="DE395"/>
      <c r="DF395"/>
      <c r="DG395"/>
      <c r="DH395"/>
      <c r="DI395"/>
      <c r="DJ395"/>
      <c r="DK395"/>
      <c r="DL395"/>
      <c r="DM395"/>
      <c r="DN395"/>
      <c r="DO395"/>
      <c r="DP395"/>
      <c r="DQ395"/>
      <c r="DR395"/>
      <c r="DS395"/>
      <c r="DT395"/>
      <c r="DU395"/>
      <c r="DV395"/>
      <c r="DW395"/>
      <c r="DX395"/>
      <c r="DY395"/>
      <c r="DZ395"/>
      <c r="EA395"/>
      <c r="EB395"/>
      <c r="EC395"/>
      <c r="ED395"/>
      <c r="EE395"/>
      <c r="EF395"/>
      <c r="EG395"/>
      <c r="EH395"/>
      <c r="EI395"/>
      <c r="EJ395"/>
      <c r="EK395"/>
      <c r="EL395"/>
      <c r="EM395"/>
      <c r="EN395"/>
      <c r="EO395"/>
      <c r="EP395"/>
      <c r="EQ395"/>
      <c r="ER395"/>
      <c r="ES395"/>
      <c r="ET395"/>
      <c r="EU395"/>
      <c r="EV395"/>
      <c r="EW395"/>
      <c r="EX395"/>
      <c r="EY395"/>
      <c r="EZ395"/>
      <c r="FA395"/>
      <c r="FB395"/>
      <c r="FC395"/>
      <c r="FD395"/>
      <c r="FE395"/>
      <c r="FF395"/>
      <c r="FG395"/>
      <c r="FH395"/>
      <c r="FI395"/>
      <c r="FJ395"/>
      <c r="FK395"/>
      <c r="FL395"/>
      <c r="FM395"/>
      <c r="FN395"/>
      <c r="FO395"/>
      <c r="FP395"/>
      <c r="FQ395"/>
      <c r="FR395"/>
      <c r="FS395"/>
      <c r="FT395"/>
      <c r="FU395"/>
      <c r="FV395"/>
      <c r="FW395"/>
      <c r="FX395"/>
      <c r="FY395"/>
      <c r="FZ395"/>
      <c r="GA395"/>
    </row>
    <row r="396" spans="1:183" ht="18.600000000000001" customHeight="1">
      <c r="A396" s="131">
        <v>2</v>
      </c>
      <c r="B396" s="187" t="s">
        <v>339</v>
      </c>
      <c r="C396" s="167" t="s">
        <v>47</v>
      </c>
      <c r="D396" s="163">
        <f t="shared" si="192"/>
        <v>125</v>
      </c>
      <c r="E396" s="37">
        <f t="shared" si="193"/>
        <v>38</v>
      </c>
      <c r="F396" s="126">
        <f t="shared" si="194"/>
        <v>10</v>
      </c>
      <c r="G396" s="93">
        <f t="shared" si="194"/>
        <v>0</v>
      </c>
      <c r="H396" s="93">
        <f t="shared" si="194"/>
        <v>20</v>
      </c>
      <c r="I396" s="93">
        <f t="shared" si="195"/>
        <v>6</v>
      </c>
      <c r="J396" s="93">
        <f t="shared" si="195"/>
        <v>2</v>
      </c>
      <c r="K396" s="134">
        <f t="shared" si="195"/>
        <v>87</v>
      </c>
      <c r="L396" s="96"/>
      <c r="M396" s="39"/>
      <c r="N396" s="39"/>
      <c r="O396" s="39"/>
      <c r="P396" s="39"/>
      <c r="Q396" s="40"/>
      <c r="R396" s="41"/>
      <c r="S396" s="12"/>
      <c r="T396" s="12"/>
      <c r="U396" s="12"/>
      <c r="V396" s="12"/>
      <c r="W396" s="97"/>
      <c r="X396" s="96"/>
      <c r="Y396" s="39"/>
      <c r="Z396" s="39"/>
      <c r="AA396" s="39"/>
      <c r="AB396" s="39"/>
      <c r="AC396" s="40"/>
      <c r="AD396" s="41"/>
      <c r="AE396" s="12"/>
      <c r="AF396" s="12"/>
      <c r="AG396" s="12"/>
      <c r="AH396" s="12"/>
      <c r="AI396" s="97"/>
      <c r="AJ396" s="96"/>
      <c r="AK396" s="39"/>
      <c r="AL396" s="39"/>
      <c r="AM396" s="39"/>
      <c r="AN396" s="39"/>
      <c r="AO396" s="40"/>
      <c r="AP396" s="41"/>
      <c r="AQ396" s="12"/>
      <c r="AR396" s="12"/>
      <c r="AS396" s="12"/>
      <c r="AT396" s="12"/>
      <c r="AU396" s="97"/>
      <c r="AV396" s="96">
        <v>10</v>
      </c>
      <c r="AW396" s="39"/>
      <c r="AX396" s="39">
        <v>20</v>
      </c>
      <c r="AY396" s="39">
        <v>6</v>
      </c>
      <c r="AZ396" s="39">
        <v>2</v>
      </c>
      <c r="BA396" s="40">
        <v>87</v>
      </c>
      <c r="BB396" s="41"/>
      <c r="BC396" s="12"/>
      <c r="BD396" s="12"/>
      <c r="BE396" s="12"/>
      <c r="BF396" s="12"/>
      <c r="BG396" s="97"/>
      <c r="BH396" s="96"/>
      <c r="BI396" s="39"/>
      <c r="BJ396" s="39"/>
      <c r="BK396" s="39"/>
      <c r="BL396" s="39"/>
      <c r="BM396" s="40"/>
      <c r="BN396" s="41"/>
      <c r="BO396" s="12"/>
      <c r="BP396" s="12"/>
      <c r="BQ396" s="12"/>
      <c r="BR396" s="12"/>
      <c r="BS396" s="97"/>
      <c r="BT396" s="122"/>
      <c r="BU396" s="46"/>
      <c r="BV396" s="46"/>
      <c r="BW396" s="46"/>
      <c r="BX396" s="46"/>
      <c r="BY396" s="46"/>
      <c r="BZ396" s="46">
        <v>5</v>
      </c>
      <c r="CA396" s="46"/>
      <c r="CB396" s="46"/>
      <c r="CC396" s="47"/>
      <c r="CD396" s="236">
        <v>5</v>
      </c>
      <c r="CE396" s="233">
        <v>2.9</v>
      </c>
      <c r="CF396" s="228">
        <v>4</v>
      </c>
      <c r="CG396" s="181">
        <v>5</v>
      </c>
      <c r="CH396"/>
      <c r="CI396"/>
    </row>
    <row r="397" spans="1:183">
      <c r="A397" s="131">
        <v>3</v>
      </c>
      <c r="B397" s="171" t="s">
        <v>340</v>
      </c>
      <c r="C397" s="167" t="s">
        <v>47</v>
      </c>
      <c r="D397" s="163">
        <f t="shared" si="192"/>
        <v>100</v>
      </c>
      <c r="E397" s="37">
        <f t="shared" si="193"/>
        <v>38</v>
      </c>
      <c r="F397" s="126">
        <f t="shared" si="194"/>
        <v>10</v>
      </c>
      <c r="G397" s="93">
        <f t="shared" si="194"/>
        <v>0</v>
      </c>
      <c r="H397" s="93">
        <f t="shared" si="194"/>
        <v>20</v>
      </c>
      <c r="I397" s="93">
        <f t="shared" si="195"/>
        <v>6</v>
      </c>
      <c r="J397" s="93">
        <f t="shared" si="195"/>
        <v>2</v>
      </c>
      <c r="K397" s="134">
        <f t="shared" si="195"/>
        <v>62</v>
      </c>
      <c r="L397" s="96"/>
      <c r="M397" s="39"/>
      <c r="N397" s="39"/>
      <c r="O397" s="39"/>
      <c r="P397" s="39"/>
      <c r="Q397" s="40"/>
      <c r="R397" s="41"/>
      <c r="S397" s="12"/>
      <c r="T397" s="12"/>
      <c r="U397" s="12"/>
      <c r="V397" s="12"/>
      <c r="W397" s="97"/>
      <c r="X397" s="96"/>
      <c r="Y397" s="39"/>
      <c r="Z397" s="39"/>
      <c r="AA397" s="39"/>
      <c r="AB397" s="39"/>
      <c r="AC397" s="40"/>
      <c r="AD397" s="41"/>
      <c r="AE397" s="12"/>
      <c r="AF397" s="12"/>
      <c r="AG397" s="12"/>
      <c r="AH397" s="12"/>
      <c r="AI397" s="97"/>
      <c r="AJ397" s="96"/>
      <c r="AK397" s="39"/>
      <c r="AL397" s="39"/>
      <c r="AM397" s="39"/>
      <c r="AN397" s="39"/>
      <c r="AO397" s="40"/>
      <c r="AP397" s="41"/>
      <c r="AQ397" s="12"/>
      <c r="AR397" s="12"/>
      <c r="AS397" s="12"/>
      <c r="AT397" s="12"/>
      <c r="AU397" s="97"/>
      <c r="AV397" s="96">
        <v>10</v>
      </c>
      <c r="AW397" s="39"/>
      <c r="AX397" s="39">
        <v>20</v>
      </c>
      <c r="AY397" s="39">
        <v>6</v>
      </c>
      <c r="AZ397" s="39">
        <v>2</v>
      </c>
      <c r="BA397" s="40">
        <v>62</v>
      </c>
      <c r="BB397" s="41"/>
      <c r="BC397" s="12"/>
      <c r="BD397" s="12"/>
      <c r="BE397" s="12"/>
      <c r="BF397" s="12"/>
      <c r="BG397" s="97"/>
      <c r="BH397" s="96"/>
      <c r="BI397" s="39"/>
      <c r="BJ397" s="39"/>
      <c r="BK397" s="39"/>
      <c r="BL397" s="39"/>
      <c r="BM397" s="40"/>
      <c r="BN397" s="41"/>
      <c r="BO397" s="12"/>
      <c r="BP397" s="12"/>
      <c r="BQ397" s="12"/>
      <c r="BR397" s="12"/>
      <c r="BS397" s="97"/>
      <c r="BT397" s="122"/>
      <c r="BU397" s="46"/>
      <c r="BV397" s="46"/>
      <c r="BW397" s="46"/>
      <c r="BX397" s="46"/>
      <c r="BY397" s="46"/>
      <c r="BZ397" s="46">
        <v>4</v>
      </c>
      <c r="CA397" s="46"/>
      <c r="CB397" s="46"/>
      <c r="CC397" s="47"/>
      <c r="CD397" s="236">
        <v>4</v>
      </c>
      <c r="CE397" s="233">
        <v>2.2999999999999998</v>
      </c>
      <c r="CF397" s="228">
        <v>3</v>
      </c>
      <c r="CG397" s="181">
        <v>4</v>
      </c>
      <c r="CH397"/>
      <c r="CI397"/>
    </row>
    <row r="398" spans="1:183" ht="16.899999999999999" customHeight="1">
      <c r="A398" s="131">
        <v>4</v>
      </c>
      <c r="B398" s="187" t="s">
        <v>341</v>
      </c>
      <c r="C398" s="167" t="s">
        <v>47</v>
      </c>
      <c r="D398" s="163">
        <f t="shared" si="192"/>
        <v>75</v>
      </c>
      <c r="E398" s="37">
        <f t="shared" si="193"/>
        <v>30</v>
      </c>
      <c r="F398" s="126">
        <f t="shared" si="194"/>
        <v>10</v>
      </c>
      <c r="G398" s="93">
        <f t="shared" si="194"/>
        <v>0</v>
      </c>
      <c r="H398" s="93">
        <f t="shared" si="194"/>
        <v>12</v>
      </c>
      <c r="I398" s="93">
        <f t="shared" si="195"/>
        <v>6</v>
      </c>
      <c r="J398" s="93">
        <f t="shared" si="195"/>
        <v>2</v>
      </c>
      <c r="K398" s="134">
        <f t="shared" si="195"/>
        <v>45</v>
      </c>
      <c r="L398" s="96"/>
      <c r="M398" s="39"/>
      <c r="N398" s="39"/>
      <c r="O398" s="39"/>
      <c r="P398" s="39"/>
      <c r="Q398" s="40"/>
      <c r="R398" s="41"/>
      <c r="S398" s="12"/>
      <c r="T398" s="12"/>
      <c r="U398" s="12"/>
      <c r="V398" s="12"/>
      <c r="W398" s="97"/>
      <c r="X398" s="96"/>
      <c r="Y398" s="39"/>
      <c r="Z398" s="39"/>
      <c r="AA398" s="39"/>
      <c r="AB398" s="39"/>
      <c r="AC398" s="40"/>
      <c r="AD398" s="41"/>
      <c r="AE398" s="12"/>
      <c r="AF398" s="12"/>
      <c r="AG398" s="12"/>
      <c r="AH398" s="12"/>
      <c r="AI398" s="97"/>
      <c r="AJ398" s="96"/>
      <c r="AK398" s="39"/>
      <c r="AL398" s="39"/>
      <c r="AM398" s="39"/>
      <c r="AN398" s="39"/>
      <c r="AO398" s="40"/>
      <c r="AP398" s="41"/>
      <c r="AQ398" s="12"/>
      <c r="AR398" s="12"/>
      <c r="AS398" s="12"/>
      <c r="AT398" s="12"/>
      <c r="AU398" s="97"/>
      <c r="AV398" s="96"/>
      <c r="AW398" s="39"/>
      <c r="AX398" s="39"/>
      <c r="AY398" s="39"/>
      <c r="AZ398" s="39"/>
      <c r="BA398" s="40"/>
      <c r="BB398" s="41">
        <v>10</v>
      </c>
      <c r="BC398" s="12"/>
      <c r="BD398" s="12">
        <v>12</v>
      </c>
      <c r="BE398" s="12">
        <v>6</v>
      </c>
      <c r="BF398" s="12">
        <v>2</v>
      </c>
      <c r="BG398" s="97">
        <v>45</v>
      </c>
      <c r="BH398" s="96"/>
      <c r="BI398" s="39"/>
      <c r="BJ398" s="39"/>
      <c r="BK398" s="39"/>
      <c r="BL398" s="39"/>
      <c r="BM398" s="40"/>
      <c r="BN398" s="41"/>
      <c r="BO398" s="12"/>
      <c r="BP398" s="12"/>
      <c r="BQ398" s="12"/>
      <c r="BR398" s="12"/>
      <c r="BS398" s="97"/>
      <c r="BT398" s="122"/>
      <c r="BU398" s="46"/>
      <c r="BV398" s="46"/>
      <c r="BW398" s="46"/>
      <c r="BX398" s="46"/>
      <c r="BY398" s="46"/>
      <c r="BZ398" s="46"/>
      <c r="CA398" s="46">
        <v>3</v>
      </c>
      <c r="CB398" s="46"/>
      <c r="CC398" s="47"/>
      <c r="CD398" s="236">
        <v>3</v>
      </c>
      <c r="CE398" s="233">
        <v>2.2999999999999998</v>
      </c>
      <c r="CF398" s="228">
        <v>2</v>
      </c>
      <c r="CG398" s="181">
        <v>3</v>
      </c>
      <c r="CH398"/>
      <c r="CI398"/>
    </row>
    <row r="399" spans="1:183" s="174" customFormat="1">
      <c r="A399" s="131">
        <v>5</v>
      </c>
      <c r="B399" s="194" t="s">
        <v>342</v>
      </c>
      <c r="C399" s="167" t="s">
        <v>47</v>
      </c>
      <c r="D399" s="163">
        <f t="shared" si="192"/>
        <v>75</v>
      </c>
      <c r="E399" s="37">
        <f t="shared" si="193"/>
        <v>30</v>
      </c>
      <c r="F399" s="126">
        <f t="shared" si="194"/>
        <v>10</v>
      </c>
      <c r="G399" s="93">
        <f t="shared" si="194"/>
        <v>0</v>
      </c>
      <c r="H399" s="93">
        <f t="shared" si="194"/>
        <v>12</v>
      </c>
      <c r="I399" s="93">
        <f t="shared" si="195"/>
        <v>6</v>
      </c>
      <c r="J399" s="93">
        <f t="shared" si="195"/>
        <v>2</v>
      </c>
      <c r="K399" s="134">
        <f t="shared" si="195"/>
        <v>45</v>
      </c>
      <c r="L399" s="96"/>
      <c r="M399" s="39"/>
      <c r="N399" s="39"/>
      <c r="O399" s="39"/>
      <c r="P399" s="39"/>
      <c r="Q399" s="40"/>
      <c r="R399" s="41"/>
      <c r="S399" s="12"/>
      <c r="T399" s="12"/>
      <c r="U399" s="12"/>
      <c r="V399" s="12"/>
      <c r="W399" s="97"/>
      <c r="X399" s="96"/>
      <c r="Y399" s="39"/>
      <c r="Z399" s="39"/>
      <c r="AA399" s="39"/>
      <c r="AB399" s="39"/>
      <c r="AC399" s="40"/>
      <c r="AD399" s="41"/>
      <c r="AE399" s="12"/>
      <c r="AF399" s="12"/>
      <c r="AG399" s="12"/>
      <c r="AH399" s="12"/>
      <c r="AI399" s="97"/>
      <c r="AJ399" s="96"/>
      <c r="AK399" s="39"/>
      <c r="AL399" s="39"/>
      <c r="AM399" s="39"/>
      <c r="AN399" s="39"/>
      <c r="AO399" s="40"/>
      <c r="AP399" s="41"/>
      <c r="AQ399" s="12"/>
      <c r="AR399" s="12"/>
      <c r="AS399" s="12"/>
      <c r="AT399" s="12"/>
      <c r="AU399" s="97"/>
      <c r="AV399" s="96"/>
      <c r="AW399" s="39"/>
      <c r="AX399" s="39"/>
      <c r="AY399" s="39"/>
      <c r="AZ399" s="39"/>
      <c r="BA399" s="40"/>
      <c r="BB399" s="41">
        <v>10</v>
      </c>
      <c r="BC399" s="12"/>
      <c r="BD399" s="12">
        <v>12</v>
      </c>
      <c r="BE399" s="12">
        <v>6</v>
      </c>
      <c r="BF399" s="12">
        <v>2</v>
      </c>
      <c r="BG399" s="97">
        <v>45</v>
      </c>
      <c r="BH399" s="96"/>
      <c r="BI399" s="39"/>
      <c r="BJ399" s="39"/>
      <c r="BK399" s="39"/>
      <c r="BL399" s="39"/>
      <c r="BM399" s="40"/>
      <c r="BN399" s="41"/>
      <c r="BO399" s="12"/>
      <c r="BP399" s="12"/>
      <c r="BQ399" s="12"/>
      <c r="BR399" s="12"/>
      <c r="BS399" s="97"/>
      <c r="BT399" s="122"/>
      <c r="BU399" s="46"/>
      <c r="BV399" s="46"/>
      <c r="BW399" s="46"/>
      <c r="BX399" s="46"/>
      <c r="BY399" s="46"/>
      <c r="BZ399" s="46"/>
      <c r="CA399" s="46">
        <v>3</v>
      </c>
      <c r="CB399" s="46"/>
      <c r="CC399" s="47"/>
      <c r="CD399" s="236">
        <v>3</v>
      </c>
      <c r="CE399" s="233">
        <v>1.6</v>
      </c>
      <c r="CF399" s="228">
        <v>3</v>
      </c>
      <c r="CG399" s="181">
        <v>3</v>
      </c>
    </row>
    <row r="400" spans="1:183" s="174" customFormat="1">
      <c r="A400" s="131">
        <v>6</v>
      </c>
      <c r="B400" s="172" t="s">
        <v>305</v>
      </c>
      <c r="C400" s="167" t="s">
        <v>47</v>
      </c>
      <c r="D400" s="163">
        <f t="shared" si="192"/>
        <v>75</v>
      </c>
      <c r="E400" s="37">
        <f t="shared" si="193"/>
        <v>30</v>
      </c>
      <c r="F400" s="126">
        <f t="shared" si="194"/>
        <v>10</v>
      </c>
      <c r="G400" s="93">
        <f t="shared" si="194"/>
        <v>0</v>
      </c>
      <c r="H400" s="93">
        <f t="shared" si="194"/>
        <v>12</v>
      </c>
      <c r="I400" s="93">
        <f t="shared" si="195"/>
        <v>6</v>
      </c>
      <c r="J400" s="93">
        <f t="shared" si="195"/>
        <v>2</v>
      </c>
      <c r="K400" s="134">
        <f t="shared" si="195"/>
        <v>45</v>
      </c>
      <c r="L400" s="96"/>
      <c r="M400" s="39"/>
      <c r="N400" s="39"/>
      <c r="O400" s="39"/>
      <c r="P400" s="39"/>
      <c r="Q400" s="40"/>
      <c r="R400" s="41"/>
      <c r="S400" s="12"/>
      <c r="T400" s="12"/>
      <c r="U400" s="12"/>
      <c r="V400" s="12"/>
      <c r="W400" s="97"/>
      <c r="X400" s="96"/>
      <c r="Y400" s="39"/>
      <c r="Z400" s="39"/>
      <c r="AA400" s="39"/>
      <c r="AB400" s="39"/>
      <c r="AC400" s="40"/>
      <c r="AD400" s="41"/>
      <c r="AE400" s="12"/>
      <c r="AF400" s="12"/>
      <c r="AG400" s="12"/>
      <c r="AH400" s="12"/>
      <c r="AI400" s="97"/>
      <c r="AJ400" s="96"/>
      <c r="AK400" s="39"/>
      <c r="AL400" s="39"/>
      <c r="AM400" s="39"/>
      <c r="AN400" s="39"/>
      <c r="AO400" s="40"/>
      <c r="AP400" s="41"/>
      <c r="AQ400" s="12"/>
      <c r="AR400" s="12"/>
      <c r="AS400" s="12"/>
      <c r="AT400" s="12"/>
      <c r="AU400" s="97"/>
      <c r="AV400" s="96"/>
      <c r="AW400" s="39"/>
      <c r="AX400" s="39"/>
      <c r="AY400" s="39"/>
      <c r="AZ400" s="39"/>
      <c r="BA400" s="40"/>
      <c r="BB400" s="41">
        <v>10</v>
      </c>
      <c r="BC400" s="12"/>
      <c r="BD400" s="12">
        <v>12</v>
      </c>
      <c r="BE400" s="12">
        <v>6</v>
      </c>
      <c r="BF400" s="12">
        <v>2</v>
      </c>
      <c r="BG400" s="97">
        <v>45</v>
      </c>
      <c r="BH400" s="96"/>
      <c r="BI400" s="39"/>
      <c r="BJ400" s="39"/>
      <c r="BK400" s="39"/>
      <c r="BL400" s="39"/>
      <c r="BM400" s="40"/>
      <c r="BN400" s="41"/>
      <c r="BO400" s="12"/>
      <c r="BP400" s="12"/>
      <c r="BQ400" s="12"/>
      <c r="BR400" s="12"/>
      <c r="BS400" s="97"/>
      <c r="BT400" s="122"/>
      <c r="BU400" s="46"/>
      <c r="BV400" s="46"/>
      <c r="BW400" s="46"/>
      <c r="BX400" s="46"/>
      <c r="BY400" s="46"/>
      <c r="BZ400" s="46"/>
      <c r="CA400" s="46">
        <v>3</v>
      </c>
      <c r="CB400" s="46"/>
      <c r="CC400" s="47"/>
      <c r="CD400" s="236">
        <v>3</v>
      </c>
      <c r="CE400" s="233">
        <v>1.6</v>
      </c>
      <c r="CF400" s="228">
        <v>3</v>
      </c>
      <c r="CG400" s="181">
        <v>3</v>
      </c>
    </row>
    <row r="401" spans="1:183" ht="33" customHeight="1">
      <c r="A401" s="131">
        <v>7</v>
      </c>
      <c r="B401" s="171" t="s">
        <v>306</v>
      </c>
      <c r="C401" s="167" t="s">
        <v>47</v>
      </c>
      <c r="D401" s="163">
        <f t="shared" si="192"/>
        <v>150</v>
      </c>
      <c r="E401" s="37">
        <f t="shared" si="193"/>
        <v>38</v>
      </c>
      <c r="F401" s="126">
        <f t="shared" si="194"/>
        <v>10</v>
      </c>
      <c r="G401" s="93">
        <f t="shared" si="194"/>
        <v>0</v>
      </c>
      <c r="H401" s="93">
        <f t="shared" si="194"/>
        <v>20</v>
      </c>
      <c r="I401" s="93">
        <f t="shared" si="195"/>
        <v>6</v>
      </c>
      <c r="J401" s="93">
        <f t="shared" si="195"/>
        <v>2</v>
      </c>
      <c r="K401" s="134">
        <f t="shared" si="195"/>
        <v>112</v>
      </c>
      <c r="L401" s="96"/>
      <c r="M401" s="39"/>
      <c r="N401" s="39"/>
      <c r="O401" s="39"/>
      <c r="P401" s="39"/>
      <c r="Q401" s="40"/>
      <c r="R401" s="41"/>
      <c r="S401" s="12"/>
      <c r="T401" s="12"/>
      <c r="U401" s="12"/>
      <c r="V401" s="12"/>
      <c r="W401" s="97"/>
      <c r="X401" s="96"/>
      <c r="Y401" s="39"/>
      <c r="Z401" s="39"/>
      <c r="AA401" s="39"/>
      <c r="AB401" s="39"/>
      <c r="AC401" s="40"/>
      <c r="AD401" s="41"/>
      <c r="AE401" s="12"/>
      <c r="AF401" s="12"/>
      <c r="AG401" s="12"/>
      <c r="AH401" s="12"/>
      <c r="AI401" s="97"/>
      <c r="AJ401" s="96"/>
      <c r="AK401" s="39"/>
      <c r="AL401" s="39"/>
      <c r="AM401" s="39"/>
      <c r="AN401" s="39"/>
      <c r="AO401" s="40"/>
      <c r="AP401" s="41"/>
      <c r="AQ401" s="12"/>
      <c r="AR401" s="12"/>
      <c r="AS401" s="12"/>
      <c r="AT401" s="12"/>
      <c r="AU401" s="97"/>
      <c r="AV401" s="96"/>
      <c r="AW401" s="39"/>
      <c r="AX401" s="39"/>
      <c r="AY401" s="39"/>
      <c r="AZ401" s="39"/>
      <c r="BA401" s="40"/>
      <c r="BB401" s="41"/>
      <c r="BC401" s="12"/>
      <c r="BD401" s="12"/>
      <c r="BE401" s="12"/>
      <c r="BF401" s="12"/>
      <c r="BG401" s="97"/>
      <c r="BH401" s="96">
        <v>10</v>
      </c>
      <c r="BI401" s="39"/>
      <c r="BJ401" s="39">
        <v>20</v>
      </c>
      <c r="BK401" s="39">
        <v>6</v>
      </c>
      <c r="BL401" s="39">
        <v>2</v>
      </c>
      <c r="BM401" s="40">
        <v>112</v>
      </c>
      <c r="BN401" s="41"/>
      <c r="BO401" s="12"/>
      <c r="BP401" s="12"/>
      <c r="BQ401" s="12"/>
      <c r="BR401" s="12"/>
      <c r="BS401" s="97"/>
      <c r="BT401" s="122"/>
      <c r="BU401" s="46"/>
      <c r="BV401" s="46"/>
      <c r="BW401" s="46"/>
      <c r="BX401" s="46"/>
      <c r="BY401" s="46"/>
      <c r="BZ401" s="46"/>
      <c r="CA401" s="46"/>
      <c r="CB401" s="46">
        <v>6</v>
      </c>
      <c r="CC401" s="47"/>
      <c r="CD401" s="236">
        <v>6</v>
      </c>
      <c r="CE401" s="233">
        <v>2.9</v>
      </c>
      <c r="CF401" s="228">
        <v>5</v>
      </c>
      <c r="CG401" s="181">
        <v>6</v>
      </c>
      <c r="CH401"/>
      <c r="CI401"/>
    </row>
    <row r="402" spans="1:183" ht="16.899999999999999" customHeight="1">
      <c r="A402" s="131">
        <v>8</v>
      </c>
      <c r="B402" s="194" t="s">
        <v>343</v>
      </c>
      <c r="C402" s="167" t="s">
        <v>47</v>
      </c>
      <c r="D402" s="163">
        <f t="shared" si="192"/>
        <v>125</v>
      </c>
      <c r="E402" s="37">
        <f t="shared" si="193"/>
        <v>38</v>
      </c>
      <c r="F402" s="126">
        <f t="shared" si="194"/>
        <v>10</v>
      </c>
      <c r="G402" s="93">
        <f t="shared" si="194"/>
        <v>0</v>
      </c>
      <c r="H402" s="93">
        <f t="shared" si="194"/>
        <v>20</v>
      </c>
      <c r="I402" s="93">
        <f t="shared" si="195"/>
        <v>6</v>
      </c>
      <c r="J402" s="93">
        <f t="shared" si="195"/>
        <v>2</v>
      </c>
      <c r="K402" s="134">
        <f t="shared" si="195"/>
        <v>87</v>
      </c>
      <c r="L402" s="96"/>
      <c r="M402" s="39"/>
      <c r="N402" s="39"/>
      <c r="O402" s="39"/>
      <c r="P402" s="39"/>
      <c r="Q402" s="40"/>
      <c r="R402" s="41"/>
      <c r="S402" s="12"/>
      <c r="T402" s="12"/>
      <c r="U402" s="12"/>
      <c r="V402" s="12"/>
      <c r="W402" s="97"/>
      <c r="X402" s="96"/>
      <c r="Y402" s="39"/>
      <c r="Z402" s="39"/>
      <c r="AA402" s="39"/>
      <c r="AB402" s="39"/>
      <c r="AC402" s="40"/>
      <c r="AD402" s="41"/>
      <c r="AE402" s="12"/>
      <c r="AF402" s="12"/>
      <c r="AG402" s="12"/>
      <c r="AH402" s="12"/>
      <c r="AI402" s="97"/>
      <c r="AJ402" s="96"/>
      <c r="AK402" s="39"/>
      <c r="AL402" s="39"/>
      <c r="AM402" s="39"/>
      <c r="AN402" s="39"/>
      <c r="AO402" s="40"/>
      <c r="AP402" s="41"/>
      <c r="AQ402" s="12"/>
      <c r="AR402" s="12"/>
      <c r="AS402" s="12"/>
      <c r="AT402" s="12"/>
      <c r="AU402" s="97"/>
      <c r="AV402" s="96"/>
      <c r="AW402" s="39"/>
      <c r="AX402" s="39"/>
      <c r="AY402" s="39"/>
      <c r="AZ402" s="39"/>
      <c r="BA402" s="40"/>
      <c r="BB402" s="41"/>
      <c r="BC402" s="12"/>
      <c r="BD402" s="12"/>
      <c r="BE402" s="12"/>
      <c r="BF402" s="12"/>
      <c r="BG402" s="97"/>
      <c r="BH402" s="96">
        <v>10</v>
      </c>
      <c r="BI402" s="39"/>
      <c r="BJ402" s="39">
        <v>20</v>
      </c>
      <c r="BK402" s="39">
        <v>6</v>
      </c>
      <c r="BL402" s="39">
        <v>2</v>
      </c>
      <c r="BM402" s="40">
        <v>87</v>
      </c>
      <c r="BN402" s="41"/>
      <c r="BO402" s="12"/>
      <c r="BP402" s="12"/>
      <c r="BQ402" s="12"/>
      <c r="BR402" s="12"/>
      <c r="BS402" s="97"/>
      <c r="BT402" s="122"/>
      <c r="BU402" s="46"/>
      <c r="BV402" s="46"/>
      <c r="BW402" s="46"/>
      <c r="BX402" s="46"/>
      <c r="BY402" s="46"/>
      <c r="BZ402" s="46"/>
      <c r="CA402" s="46"/>
      <c r="CB402" s="46">
        <v>5</v>
      </c>
      <c r="CC402" s="47"/>
      <c r="CD402" s="236">
        <v>5</v>
      </c>
      <c r="CE402" s="233">
        <v>2.2999999999999998</v>
      </c>
      <c r="CF402" s="228">
        <v>4</v>
      </c>
      <c r="CG402" s="181">
        <v>5</v>
      </c>
      <c r="CH402"/>
      <c r="CI402"/>
    </row>
    <row r="403" spans="1:183">
      <c r="A403" s="131">
        <v>9</v>
      </c>
      <c r="B403" s="171" t="s">
        <v>344</v>
      </c>
      <c r="C403" s="167" t="s">
        <v>47</v>
      </c>
      <c r="D403" s="163">
        <f t="shared" si="192"/>
        <v>100</v>
      </c>
      <c r="E403" s="37">
        <f t="shared" si="193"/>
        <v>23</v>
      </c>
      <c r="F403" s="126">
        <f t="shared" si="194"/>
        <v>0</v>
      </c>
      <c r="G403" s="93">
        <f t="shared" si="194"/>
        <v>0</v>
      </c>
      <c r="H403" s="93">
        <f t="shared" si="194"/>
        <v>20</v>
      </c>
      <c r="I403" s="93">
        <f t="shared" si="195"/>
        <v>2</v>
      </c>
      <c r="J403" s="93">
        <f t="shared" si="195"/>
        <v>1</v>
      </c>
      <c r="K403" s="134">
        <f t="shared" si="195"/>
        <v>77</v>
      </c>
      <c r="L403" s="96"/>
      <c r="M403" s="39"/>
      <c r="N403" s="39"/>
      <c r="O403" s="39"/>
      <c r="P403" s="39"/>
      <c r="Q403" s="40"/>
      <c r="R403" s="41"/>
      <c r="S403" s="12"/>
      <c r="T403" s="12"/>
      <c r="U403" s="12"/>
      <c r="V403" s="12"/>
      <c r="W403" s="97"/>
      <c r="X403" s="96"/>
      <c r="Y403" s="39"/>
      <c r="Z403" s="39"/>
      <c r="AA403" s="39"/>
      <c r="AB403" s="39"/>
      <c r="AC403" s="40"/>
      <c r="AD403" s="41"/>
      <c r="AE403" s="12"/>
      <c r="AF403" s="12"/>
      <c r="AG403" s="12"/>
      <c r="AH403" s="12"/>
      <c r="AI403" s="97"/>
      <c r="AJ403" s="96"/>
      <c r="AK403" s="39"/>
      <c r="AL403" s="39"/>
      <c r="AM403" s="39"/>
      <c r="AN403" s="39"/>
      <c r="AO403" s="40"/>
      <c r="AP403" s="41"/>
      <c r="AQ403" s="12"/>
      <c r="AR403" s="12"/>
      <c r="AS403" s="12"/>
      <c r="AT403" s="12"/>
      <c r="AU403" s="97"/>
      <c r="AV403" s="96"/>
      <c r="AW403" s="39"/>
      <c r="AX403" s="39"/>
      <c r="AY403" s="39"/>
      <c r="AZ403" s="39"/>
      <c r="BA403" s="40"/>
      <c r="BB403" s="41"/>
      <c r="BC403" s="12"/>
      <c r="BD403" s="12"/>
      <c r="BE403" s="12"/>
      <c r="BF403" s="12"/>
      <c r="BG403" s="97"/>
      <c r="BH403" s="96"/>
      <c r="BI403" s="39"/>
      <c r="BJ403" s="39">
        <v>20</v>
      </c>
      <c r="BK403" s="39">
        <v>2</v>
      </c>
      <c r="BL403" s="39">
        <v>1</v>
      </c>
      <c r="BM403" s="40">
        <v>77</v>
      </c>
      <c r="BN403" s="41"/>
      <c r="BO403" s="12"/>
      <c r="BP403" s="12"/>
      <c r="BQ403" s="12"/>
      <c r="BR403" s="12"/>
      <c r="BS403" s="97"/>
      <c r="BT403" s="122"/>
      <c r="BU403" s="46"/>
      <c r="BV403" s="46"/>
      <c r="BW403" s="46"/>
      <c r="BX403" s="46"/>
      <c r="BY403" s="46"/>
      <c r="BZ403" s="46"/>
      <c r="CA403" s="46"/>
      <c r="CB403" s="46">
        <v>4</v>
      </c>
      <c r="CC403" s="47"/>
      <c r="CD403" s="236">
        <v>4</v>
      </c>
      <c r="CE403" s="233">
        <v>1.4</v>
      </c>
      <c r="CF403" s="228">
        <v>4</v>
      </c>
      <c r="CG403" s="181">
        <v>4</v>
      </c>
      <c r="CH403"/>
      <c r="CI403"/>
    </row>
    <row r="404" spans="1:183">
      <c r="A404" s="131">
        <v>10</v>
      </c>
      <c r="B404" s="194" t="s">
        <v>309</v>
      </c>
      <c r="C404" s="167" t="s">
        <v>47</v>
      </c>
      <c r="D404" s="163">
        <f t="shared" si="192"/>
        <v>100</v>
      </c>
      <c r="E404" s="37">
        <f t="shared" si="193"/>
        <v>38</v>
      </c>
      <c r="F404" s="126">
        <f>SUM(L404:L404,R404:R404,X404:X404,AD404:AD404,AJ404:AJ404,AP404:AP404,AV404:AV404,BB404:BB404,BH404:BH404,BN404:BN404)</f>
        <v>10</v>
      </c>
      <c r="G404" s="93">
        <f t="shared" si="194"/>
        <v>0</v>
      </c>
      <c r="H404" s="93">
        <f t="shared" si="194"/>
        <v>20</v>
      </c>
      <c r="I404" s="93">
        <f t="shared" si="195"/>
        <v>6</v>
      </c>
      <c r="J404" s="93">
        <f t="shared" si="195"/>
        <v>2</v>
      </c>
      <c r="K404" s="134">
        <f t="shared" si="195"/>
        <v>62</v>
      </c>
      <c r="L404" s="96"/>
      <c r="M404" s="39"/>
      <c r="N404" s="39"/>
      <c r="O404" s="39"/>
      <c r="P404" s="39"/>
      <c r="Q404" s="40"/>
      <c r="R404" s="41"/>
      <c r="S404" s="12"/>
      <c r="T404" s="12"/>
      <c r="U404" s="12"/>
      <c r="V404" s="12"/>
      <c r="W404" s="97"/>
      <c r="X404" s="96"/>
      <c r="Y404" s="39"/>
      <c r="Z404" s="39"/>
      <c r="AA404" s="39"/>
      <c r="AB404" s="39"/>
      <c r="AC404" s="40"/>
      <c r="AD404" s="41"/>
      <c r="AE404" s="12"/>
      <c r="AF404" s="12"/>
      <c r="AG404" s="12"/>
      <c r="AH404" s="12"/>
      <c r="AI404" s="97"/>
      <c r="AJ404" s="96"/>
      <c r="AK404" s="39"/>
      <c r="AL404" s="39"/>
      <c r="AM404" s="39"/>
      <c r="AN404" s="39"/>
      <c r="AO404" s="40"/>
      <c r="AP404" s="41"/>
      <c r="AQ404" s="12"/>
      <c r="AR404" s="12"/>
      <c r="AS404" s="12"/>
      <c r="AT404" s="12"/>
      <c r="AU404" s="97"/>
      <c r="AV404" s="96"/>
      <c r="AW404" s="39"/>
      <c r="AX404" s="39"/>
      <c r="AY404" s="39"/>
      <c r="AZ404" s="39"/>
      <c r="BA404" s="40"/>
      <c r="BB404" s="41"/>
      <c r="BC404" s="12"/>
      <c r="BD404" s="12"/>
      <c r="BE404" s="12"/>
      <c r="BF404" s="12"/>
      <c r="BG404" s="97"/>
      <c r="BH404" s="96"/>
      <c r="BI404" s="39"/>
      <c r="BJ404" s="39"/>
      <c r="BK404" s="39"/>
      <c r="BL404" s="39"/>
      <c r="BM404" s="40"/>
      <c r="BN404" s="41">
        <v>10</v>
      </c>
      <c r="BO404" s="12"/>
      <c r="BP404" s="12">
        <v>20</v>
      </c>
      <c r="BQ404" s="12">
        <v>6</v>
      </c>
      <c r="BR404" s="12">
        <v>2</v>
      </c>
      <c r="BS404" s="97">
        <v>62</v>
      </c>
      <c r="BT404" s="122"/>
      <c r="BU404" s="46"/>
      <c r="BV404" s="46"/>
      <c r="BW404" s="46"/>
      <c r="BX404" s="46"/>
      <c r="BY404" s="46"/>
      <c r="BZ404" s="46"/>
      <c r="CA404" s="46"/>
      <c r="CB404" s="46"/>
      <c r="CC404" s="47">
        <v>4</v>
      </c>
      <c r="CD404" s="236">
        <v>4</v>
      </c>
      <c r="CE404" s="233">
        <v>2.2999999999999998</v>
      </c>
      <c r="CF404" s="228">
        <v>3</v>
      </c>
      <c r="CG404" s="181">
        <v>4</v>
      </c>
      <c r="CH404"/>
      <c r="CI404"/>
    </row>
    <row r="405" spans="1:183">
      <c r="A405" s="131">
        <v>11</v>
      </c>
      <c r="B405" s="172" t="s">
        <v>345</v>
      </c>
      <c r="C405" s="167" t="s">
        <v>47</v>
      </c>
      <c r="D405" s="163">
        <f>SUM(F405:K405)</f>
        <v>150</v>
      </c>
      <c r="E405" s="37">
        <f t="shared" si="193"/>
        <v>38</v>
      </c>
      <c r="F405" s="126">
        <f>SUM(L405:L405,R405:R405,X405:X405,AD405:AD405,AJ405:AJ405,AP405:AP405,AV405:AV405,BB405:BB405,BH405:BH405,BN405:BN405)</f>
        <v>0</v>
      </c>
      <c r="G405" s="93">
        <f t="shared" si="194"/>
        <v>0</v>
      </c>
      <c r="H405" s="93">
        <f t="shared" si="194"/>
        <v>30</v>
      </c>
      <c r="I405" s="93">
        <f t="shared" si="195"/>
        <v>6</v>
      </c>
      <c r="J405" s="93">
        <f t="shared" si="195"/>
        <v>2</v>
      </c>
      <c r="K405" s="134">
        <f t="shared" si="195"/>
        <v>112</v>
      </c>
      <c r="L405" s="96"/>
      <c r="M405" s="39"/>
      <c r="N405" s="39"/>
      <c r="O405" s="39"/>
      <c r="P405" s="39"/>
      <c r="Q405" s="40"/>
      <c r="R405" s="41"/>
      <c r="S405" s="12"/>
      <c r="T405" s="12"/>
      <c r="U405" s="12"/>
      <c r="V405" s="12"/>
      <c r="W405" s="97"/>
      <c r="X405" s="96"/>
      <c r="Y405" s="39"/>
      <c r="Z405" s="39"/>
      <c r="AA405" s="39"/>
      <c r="AB405" s="39"/>
      <c r="AC405" s="40"/>
      <c r="AD405" s="41"/>
      <c r="AE405" s="12"/>
      <c r="AF405" s="12"/>
      <c r="AG405" s="12"/>
      <c r="AH405" s="12"/>
      <c r="AI405" s="97"/>
      <c r="AJ405" s="96"/>
      <c r="AK405" s="39"/>
      <c r="AL405" s="39"/>
      <c r="AM405" s="39"/>
      <c r="AN405" s="39"/>
      <c r="AO405" s="40"/>
      <c r="AP405" s="41"/>
      <c r="AQ405" s="12"/>
      <c r="AR405" s="12"/>
      <c r="AS405" s="12"/>
      <c r="AT405" s="12"/>
      <c r="AU405" s="97"/>
      <c r="AV405" s="96"/>
      <c r="AW405" s="39"/>
      <c r="AX405" s="39"/>
      <c r="AY405" s="39"/>
      <c r="AZ405" s="39"/>
      <c r="BA405" s="40"/>
      <c r="BB405" s="41"/>
      <c r="BC405" s="12"/>
      <c r="BD405" s="12"/>
      <c r="BE405" s="12"/>
      <c r="BF405" s="12"/>
      <c r="BG405" s="97"/>
      <c r="BH405" s="96"/>
      <c r="BI405" s="39"/>
      <c r="BJ405" s="39"/>
      <c r="BK405" s="39"/>
      <c r="BL405" s="39"/>
      <c r="BM405" s="40"/>
      <c r="BN405" s="41">
        <v>0</v>
      </c>
      <c r="BO405" s="12"/>
      <c r="BP405" s="12">
        <v>30</v>
      </c>
      <c r="BQ405" s="12">
        <v>6</v>
      </c>
      <c r="BR405" s="12">
        <v>2</v>
      </c>
      <c r="BS405" s="97">
        <v>112</v>
      </c>
      <c r="BT405" s="122"/>
      <c r="BU405" s="46"/>
      <c r="BV405" s="46"/>
      <c r="BW405" s="46"/>
      <c r="BX405" s="46"/>
      <c r="BY405" s="46"/>
      <c r="BZ405" s="46"/>
      <c r="CA405" s="46"/>
      <c r="CB405" s="46"/>
      <c r="CC405" s="47">
        <v>6</v>
      </c>
      <c r="CD405" s="236">
        <v>6</v>
      </c>
      <c r="CE405" s="233">
        <v>2.2999999999999998</v>
      </c>
      <c r="CF405" s="228">
        <v>5</v>
      </c>
      <c r="CG405" s="181">
        <v>6</v>
      </c>
      <c r="CH405"/>
      <c r="CI405"/>
    </row>
    <row r="406" spans="1:183" ht="15.95" thickBot="1">
      <c r="A406" s="143">
        <v>12</v>
      </c>
      <c r="B406" s="195" t="s">
        <v>134</v>
      </c>
      <c r="C406" s="168" t="s">
        <v>47</v>
      </c>
      <c r="D406" s="164">
        <f>SUM(F406:K406)</f>
        <v>175</v>
      </c>
      <c r="E406" s="66">
        <f>SUM(F406:J406)</f>
        <v>38</v>
      </c>
      <c r="F406" s="140">
        <f>SUM(L406:L406,R406:R406,X406:X406,AD406:AD406,AJ406:AJ406,AP406:AP406,AV406:AV406,BB406:BB406,BH406:BH406,BN406:BN406)</f>
        <v>0</v>
      </c>
      <c r="G406" s="141">
        <f>SUM(M406:M406,S406:S406,Y406:Y406,AE406:AE406,AK406:AK406,AQ406:AQ406,AW406:AW406,BC406:BC406,BI406:BI406,BO406:BO406)</f>
        <v>0</v>
      </c>
      <c r="H406" s="141">
        <f t="shared" si="194"/>
        <v>30</v>
      </c>
      <c r="I406" s="141">
        <f>SUM(O406:O406,U406:U406,AA406:AA406,AG406:AG406,AM406:AM406,AS406:AS406,AY406:AY406,BE406:BE406,BK406:BK406,BQ406:BQ406)</f>
        <v>6</v>
      </c>
      <c r="J406" s="141">
        <f>SUM(P406:P406,V406:V406,AB406:AB406,AH406:AH406,AN406:AN406,AT406:AT406,AZ406:AZ406,BF406:BF406,BL406:BL406,BR406:BR406)</f>
        <v>2</v>
      </c>
      <c r="K406" s="142">
        <f>SUM(Q406:Q406,W406:W406,AC406:AC406,AI406:AI406,AO406:AO406,AU406:AU406,BA406:BA406,BG406:BG406,BM406:BM406,BS406:BS406)</f>
        <v>137</v>
      </c>
      <c r="L406" s="67"/>
      <c r="M406" s="49"/>
      <c r="N406" s="49"/>
      <c r="O406" s="49"/>
      <c r="P406" s="49"/>
      <c r="Q406" s="50"/>
      <c r="R406" s="52"/>
      <c r="S406" s="10"/>
      <c r="T406" s="10"/>
      <c r="U406" s="10"/>
      <c r="V406" s="10"/>
      <c r="W406" s="151"/>
      <c r="X406" s="67"/>
      <c r="Y406" s="49"/>
      <c r="Z406" s="49"/>
      <c r="AA406" s="49"/>
      <c r="AB406" s="49"/>
      <c r="AC406" s="50"/>
      <c r="AD406" s="52"/>
      <c r="AE406" s="10"/>
      <c r="AF406" s="10"/>
      <c r="AG406" s="10"/>
      <c r="AH406" s="10"/>
      <c r="AI406" s="151"/>
      <c r="AJ406" s="67"/>
      <c r="AK406" s="49"/>
      <c r="AL406" s="49"/>
      <c r="AM406" s="49"/>
      <c r="AN406" s="49"/>
      <c r="AO406" s="50"/>
      <c r="AP406" s="52"/>
      <c r="AQ406" s="10"/>
      <c r="AR406" s="10"/>
      <c r="AS406" s="10"/>
      <c r="AT406" s="10"/>
      <c r="AU406" s="151"/>
      <c r="AV406" s="67"/>
      <c r="AW406" s="49"/>
      <c r="AX406" s="49"/>
      <c r="AY406" s="49"/>
      <c r="AZ406" s="49"/>
      <c r="BA406" s="50"/>
      <c r="BB406" s="52"/>
      <c r="BC406" s="10"/>
      <c r="BD406" s="10"/>
      <c r="BE406" s="10"/>
      <c r="BF406" s="10"/>
      <c r="BG406" s="151"/>
      <c r="BH406" s="67"/>
      <c r="BI406" s="49"/>
      <c r="BJ406" s="49"/>
      <c r="BK406" s="49"/>
      <c r="BL406" s="49"/>
      <c r="BM406" s="50"/>
      <c r="BN406" s="52">
        <v>0</v>
      </c>
      <c r="BO406" s="10"/>
      <c r="BP406" s="10">
        <v>30</v>
      </c>
      <c r="BQ406" s="10">
        <v>6</v>
      </c>
      <c r="BR406" s="10">
        <v>2</v>
      </c>
      <c r="BS406" s="151">
        <v>137</v>
      </c>
      <c r="BT406" s="70"/>
      <c r="BU406" s="63"/>
      <c r="BV406" s="63"/>
      <c r="BW406" s="63"/>
      <c r="BX406" s="63"/>
      <c r="BY406" s="63"/>
      <c r="BZ406" s="63"/>
      <c r="CA406" s="63"/>
      <c r="CB406" s="63"/>
      <c r="CC406" s="124">
        <v>7</v>
      </c>
      <c r="CD406" s="237">
        <v>7</v>
      </c>
      <c r="CE406" s="234">
        <v>2.9</v>
      </c>
      <c r="CF406" s="231">
        <v>6</v>
      </c>
      <c r="CG406" s="182">
        <v>7</v>
      </c>
      <c r="CH406"/>
      <c r="CI406"/>
    </row>
    <row r="407" spans="1:183" ht="15.95" customHeight="1" thickBot="1">
      <c r="A407" s="2"/>
      <c r="B407" s="128" t="s">
        <v>52</v>
      </c>
      <c r="C407" s="88"/>
      <c r="D407" s="165">
        <f t="shared" ref="D407:BO407" si="196">SUM(D395:D406)</f>
        <v>1400</v>
      </c>
      <c r="E407" s="53">
        <f t="shared" si="196"/>
        <v>417</v>
      </c>
      <c r="F407" s="88">
        <f t="shared" si="196"/>
        <v>90</v>
      </c>
      <c r="G407" s="89">
        <f t="shared" si="196"/>
        <v>0</v>
      </c>
      <c r="H407" s="89">
        <f t="shared" si="196"/>
        <v>236</v>
      </c>
      <c r="I407" s="89">
        <f t="shared" si="196"/>
        <v>68</v>
      </c>
      <c r="J407" s="89">
        <f t="shared" si="196"/>
        <v>23</v>
      </c>
      <c r="K407" s="68">
        <f t="shared" si="196"/>
        <v>983</v>
      </c>
      <c r="L407" s="149">
        <f t="shared" si="196"/>
        <v>0</v>
      </c>
      <c r="M407" s="150">
        <f t="shared" si="196"/>
        <v>0</v>
      </c>
      <c r="N407" s="150">
        <f t="shared" si="196"/>
        <v>0</v>
      </c>
      <c r="O407" s="150">
        <f t="shared" si="196"/>
        <v>0</v>
      </c>
      <c r="P407" s="150">
        <f t="shared" si="196"/>
        <v>0</v>
      </c>
      <c r="Q407" s="148">
        <f t="shared" si="196"/>
        <v>0</v>
      </c>
      <c r="R407" s="98">
        <f t="shared" si="196"/>
        <v>0</v>
      </c>
      <c r="S407" s="90">
        <f t="shared" si="196"/>
        <v>0</v>
      </c>
      <c r="T407" s="90">
        <f t="shared" si="196"/>
        <v>0</v>
      </c>
      <c r="U407" s="90">
        <f t="shared" si="196"/>
        <v>0</v>
      </c>
      <c r="V407" s="90">
        <f t="shared" si="196"/>
        <v>0</v>
      </c>
      <c r="W407" s="74">
        <f t="shared" si="196"/>
        <v>0</v>
      </c>
      <c r="X407" s="149">
        <f t="shared" si="196"/>
        <v>0</v>
      </c>
      <c r="Y407" s="150">
        <f t="shared" si="196"/>
        <v>0</v>
      </c>
      <c r="Z407" s="150">
        <f t="shared" si="196"/>
        <v>0</v>
      </c>
      <c r="AA407" s="150">
        <f t="shared" si="196"/>
        <v>0</v>
      </c>
      <c r="AB407" s="150">
        <f t="shared" si="196"/>
        <v>0</v>
      </c>
      <c r="AC407" s="148">
        <f t="shared" si="196"/>
        <v>0</v>
      </c>
      <c r="AD407" s="98">
        <f t="shared" si="196"/>
        <v>0</v>
      </c>
      <c r="AE407" s="90">
        <f t="shared" si="196"/>
        <v>0</v>
      </c>
      <c r="AF407" s="90">
        <f t="shared" si="196"/>
        <v>0</v>
      </c>
      <c r="AG407" s="90">
        <f t="shared" si="196"/>
        <v>0</v>
      </c>
      <c r="AH407" s="90">
        <f t="shared" si="196"/>
        <v>0</v>
      </c>
      <c r="AI407" s="74">
        <f t="shared" si="196"/>
        <v>0</v>
      </c>
      <c r="AJ407" s="149">
        <f t="shared" si="196"/>
        <v>0</v>
      </c>
      <c r="AK407" s="150">
        <f t="shared" si="196"/>
        <v>0</v>
      </c>
      <c r="AL407" s="150">
        <f t="shared" si="196"/>
        <v>0</v>
      </c>
      <c r="AM407" s="150">
        <f t="shared" si="196"/>
        <v>0</v>
      </c>
      <c r="AN407" s="150">
        <f t="shared" si="196"/>
        <v>0</v>
      </c>
      <c r="AO407" s="148">
        <f t="shared" si="196"/>
        <v>0</v>
      </c>
      <c r="AP407" s="98">
        <f t="shared" si="196"/>
        <v>0</v>
      </c>
      <c r="AQ407" s="90">
        <f t="shared" si="196"/>
        <v>0</v>
      </c>
      <c r="AR407" s="90">
        <f t="shared" si="196"/>
        <v>0</v>
      </c>
      <c r="AS407" s="90">
        <f t="shared" si="196"/>
        <v>0</v>
      </c>
      <c r="AT407" s="90">
        <f t="shared" si="196"/>
        <v>0</v>
      </c>
      <c r="AU407" s="74">
        <f t="shared" si="196"/>
        <v>0</v>
      </c>
      <c r="AV407" s="149">
        <f t="shared" si="196"/>
        <v>30</v>
      </c>
      <c r="AW407" s="150">
        <f t="shared" si="196"/>
        <v>0</v>
      </c>
      <c r="AX407" s="150">
        <f t="shared" si="196"/>
        <v>60</v>
      </c>
      <c r="AY407" s="150">
        <f t="shared" si="196"/>
        <v>18</v>
      </c>
      <c r="AZ407" s="150">
        <f t="shared" si="196"/>
        <v>6</v>
      </c>
      <c r="BA407" s="148">
        <f t="shared" si="196"/>
        <v>261</v>
      </c>
      <c r="BB407" s="98">
        <f t="shared" si="196"/>
        <v>30</v>
      </c>
      <c r="BC407" s="90">
        <f t="shared" si="196"/>
        <v>0</v>
      </c>
      <c r="BD407" s="90">
        <f t="shared" si="196"/>
        <v>36</v>
      </c>
      <c r="BE407" s="90">
        <f t="shared" si="196"/>
        <v>18</v>
      </c>
      <c r="BF407" s="90">
        <f t="shared" si="196"/>
        <v>6</v>
      </c>
      <c r="BG407" s="74">
        <f t="shared" si="196"/>
        <v>135</v>
      </c>
      <c r="BH407" s="149">
        <f t="shared" si="196"/>
        <v>20</v>
      </c>
      <c r="BI407" s="150">
        <f t="shared" si="196"/>
        <v>0</v>
      </c>
      <c r="BJ407" s="150">
        <f t="shared" si="196"/>
        <v>60</v>
      </c>
      <c r="BK407" s="150">
        <f t="shared" si="196"/>
        <v>14</v>
      </c>
      <c r="BL407" s="150">
        <f t="shared" si="196"/>
        <v>5</v>
      </c>
      <c r="BM407" s="148">
        <f t="shared" si="196"/>
        <v>276</v>
      </c>
      <c r="BN407" s="98">
        <f t="shared" si="196"/>
        <v>10</v>
      </c>
      <c r="BO407" s="90">
        <f t="shared" si="196"/>
        <v>0</v>
      </c>
      <c r="BP407" s="90">
        <f t="shared" ref="BP407:BS407" si="197">SUM(BP395:BP406)</f>
        <v>80</v>
      </c>
      <c r="BQ407" s="90">
        <f t="shared" si="197"/>
        <v>18</v>
      </c>
      <c r="BR407" s="90">
        <f t="shared" si="197"/>
        <v>6</v>
      </c>
      <c r="BS407" s="91">
        <f t="shared" si="197"/>
        <v>311</v>
      </c>
      <c r="BT407" s="251"/>
      <c r="BU407" s="252"/>
      <c r="BV407" s="252"/>
      <c r="BW407" s="252"/>
      <c r="BX407" s="252"/>
      <c r="BY407" s="252"/>
      <c r="BZ407" s="252"/>
      <c r="CA407" s="252"/>
      <c r="CB407" s="252"/>
      <c r="CC407" s="252"/>
      <c r="CD407" s="238"/>
      <c r="CE407" s="238"/>
      <c r="CF407" s="238"/>
      <c r="CG407" s="239"/>
    </row>
    <row r="408" spans="1:183" s="4" customFormat="1" ht="15.75" customHeight="1" thickBot="1">
      <c r="A408" s="276" t="s">
        <v>346</v>
      </c>
      <c r="B408" s="278"/>
      <c r="C408" s="278"/>
      <c r="D408" s="278"/>
      <c r="E408" s="278"/>
      <c r="F408" s="278"/>
      <c r="G408" s="278"/>
      <c r="H408" s="278"/>
      <c r="I408" s="278"/>
      <c r="J408" s="278"/>
      <c r="K408" s="278"/>
      <c r="L408" s="278"/>
      <c r="M408" s="278"/>
      <c r="N408" s="278"/>
      <c r="O408" s="278"/>
      <c r="P408" s="278"/>
      <c r="Q408" s="278"/>
      <c r="R408" s="278"/>
      <c r="S408" s="278"/>
      <c r="T408" s="278"/>
      <c r="U408" s="278"/>
      <c r="V408" s="278"/>
      <c r="W408" s="278"/>
      <c r="X408" s="278"/>
      <c r="Y408" s="278"/>
      <c r="Z408" s="278"/>
      <c r="AA408" s="278"/>
      <c r="AB408" s="278"/>
      <c r="AC408" s="278"/>
      <c r="AD408" s="278"/>
      <c r="AE408" s="278"/>
      <c r="AF408" s="278"/>
      <c r="AG408" s="278"/>
      <c r="AH408" s="278"/>
      <c r="AI408" s="278"/>
      <c r="AJ408" s="278"/>
      <c r="AK408" s="278"/>
      <c r="AL408" s="278"/>
      <c r="AM408" s="278"/>
      <c r="AN408" s="278"/>
      <c r="AO408" s="278"/>
      <c r="AP408" s="278"/>
      <c r="AQ408" s="278"/>
      <c r="AR408" s="278"/>
      <c r="AS408" s="278"/>
      <c r="AT408" s="278"/>
      <c r="AU408" s="278"/>
      <c r="AV408" s="278"/>
      <c r="AW408" s="278"/>
      <c r="AX408" s="278"/>
      <c r="AY408" s="278"/>
      <c r="AZ408" s="278"/>
      <c r="BA408" s="278"/>
      <c r="BB408" s="278"/>
      <c r="BC408" s="278"/>
      <c r="BD408" s="278"/>
      <c r="BE408" s="278"/>
      <c r="BF408" s="278"/>
      <c r="BG408" s="278"/>
      <c r="BH408" s="278"/>
      <c r="BI408" s="278"/>
      <c r="BJ408" s="278"/>
      <c r="BK408" s="278"/>
      <c r="BL408" s="278"/>
      <c r="BM408" s="278"/>
      <c r="BN408" s="278"/>
      <c r="BO408" s="278"/>
      <c r="BP408" s="278"/>
      <c r="BQ408" s="278"/>
      <c r="BR408" s="278"/>
      <c r="BS408" s="279"/>
      <c r="BT408" s="20"/>
      <c r="BU408" s="20"/>
      <c r="BV408" s="20"/>
      <c r="BW408" s="20"/>
      <c r="BX408" s="20"/>
      <c r="BY408" s="20"/>
      <c r="BZ408" s="20"/>
      <c r="CA408" s="20"/>
      <c r="CB408" s="20"/>
      <c r="CC408" s="20"/>
      <c r="CD408" s="226"/>
      <c r="CE408" s="226"/>
      <c r="CF408" s="226"/>
      <c r="CG408" s="227"/>
      <c r="CH408"/>
      <c r="CI408"/>
      <c r="CJ408"/>
      <c r="CK408"/>
      <c r="CL408"/>
      <c r="CM408"/>
      <c r="CN408"/>
      <c r="CO408"/>
      <c r="CP408"/>
      <c r="CQ408"/>
      <c r="CR408"/>
      <c r="CS408"/>
      <c r="CT408"/>
      <c r="CU408"/>
      <c r="CV408"/>
      <c r="CW408"/>
      <c r="CX408"/>
      <c r="CY408"/>
      <c r="CZ408"/>
      <c r="DA408"/>
      <c r="DB408"/>
      <c r="DC408"/>
      <c r="DD408"/>
      <c r="DE408"/>
      <c r="DF408"/>
      <c r="DG408"/>
      <c r="DH408"/>
      <c r="DI408"/>
      <c r="DJ408"/>
      <c r="DK408"/>
      <c r="DL408"/>
      <c r="DM408"/>
      <c r="DN408"/>
      <c r="DO408"/>
      <c r="DP408"/>
      <c r="DQ408"/>
      <c r="DR408"/>
      <c r="DS408"/>
      <c r="DT408"/>
      <c r="DU408"/>
      <c r="DV408"/>
      <c r="DW408"/>
      <c r="DX408"/>
      <c r="DY408"/>
      <c r="DZ408"/>
      <c r="EA408"/>
      <c r="EB408"/>
      <c r="EC408"/>
      <c r="ED408"/>
      <c r="EE408"/>
      <c r="EF408"/>
      <c r="EG408"/>
      <c r="EH408"/>
      <c r="EI408"/>
      <c r="EJ408"/>
      <c r="EK408"/>
      <c r="EL408"/>
      <c r="EM408"/>
      <c r="EN408"/>
      <c r="EO408"/>
      <c r="EP408"/>
      <c r="EQ408"/>
      <c r="ER408"/>
      <c r="ES408"/>
      <c r="ET408"/>
      <c r="EU408"/>
      <c r="EV408"/>
      <c r="EW408"/>
      <c r="EX408"/>
      <c r="EY408"/>
      <c r="EZ408"/>
      <c r="FA408"/>
      <c r="FB408"/>
      <c r="FC408"/>
      <c r="FD408"/>
      <c r="FE408"/>
      <c r="FF408"/>
      <c r="FG408"/>
      <c r="FH408"/>
      <c r="FI408"/>
      <c r="FJ408"/>
      <c r="FK408"/>
      <c r="FL408"/>
      <c r="FM408"/>
      <c r="FN408"/>
      <c r="FO408"/>
      <c r="FP408"/>
      <c r="FQ408"/>
      <c r="FR408"/>
      <c r="FS408"/>
      <c r="FT408"/>
      <c r="FU408"/>
      <c r="FV408"/>
      <c r="FW408"/>
      <c r="FX408"/>
      <c r="FY408"/>
      <c r="FZ408"/>
      <c r="GA408"/>
    </row>
    <row r="409" spans="1:183" s="4" customFormat="1">
      <c r="A409" s="130">
        <v>1</v>
      </c>
      <c r="B409" s="193" t="s">
        <v>312</v>
      </c>
      <c r="C409" s="166" t="s">
        <v>47</v>
      </c>
      <c r="D409" s="162">
        <f t="shared" ref="D409:D418" si="198">SUM(F409:K409)</f>
        <v>150</v>
      </c>
      <c r="E409" s="54">
        <f t="shared" ref="E409:E419" si="199">SUM(F409:J409)</f>
        <v>38</v>
      </c>
      <c r="F409" s="125">
        <f t="shared" ref="F409:H420" si="200">SUM(L409:L409,R409:R409,X409:X409,AD409:AD409,AJ409:AJ409,AP409:AP409,AV409:AV409,BB409:BB409,BH409:BH409,BN409:BN409)</f>
        <v>10</v>
      </c>
      <c r="G409" s="108">
        <f t="shared" si="200"/>
        <v>0</v>
      </c>
      <c r="H409" s="108">
        <f>SUM(N409:N409,T409:T409,Z409:Z409,AF409:AF409,AL409:AL409,AR409:AR409,AX409:AX409,BD409:BD409,BJ409:BJ409,BP409:BP409)</f>
        <v>20</v>
      </c>
      <c r="I409" s="108">
        <f t="shared" ref="I409:K419" si="201">SUM(O409:O409,U409:U409,AA409:AA409,AG409:AG409,AM409:AM409,AS409:AS409,AY409:AY409,BE409:BE409,BK409:BK409,BQ409:BQ409)</f>
        <v>6</v>
      </c>
      <c r="J409" s="108">
        <f t="shared" si="201"/>
        <v>2</v>
      </c>
      <c r="K409" s="133">
        <f t="shared" si="201"/>
        <v>112</v>
      </c>
      <c r="L409" s="95"/>
      <c r="M409" s="55"/>
      <c r="N409" s="55"/>
      <c r="O409" s="55"/>
      <c r="P409" s="55"/>
      <c r="Q409" s="56"/>
      <c r="R409" s="57"/>
      <c r="S409" s="14"/>
      <c r="T409" s="14"/>
      <c r="U409" s="14"/>
      <c r="V409" s="14"/>
      <c r="W409" s="102"/>
      <c r="X409" s="95"/>
      <c r="Y409" s="55"/>
      <c r="Z409" s="55"/>
      <c r="AA409" s="55"/>
      <c r="AB409" s="55"/>
      <c r="AC409" s="56"/>
      <c r="AD409" s="57"/>
      <c r="AE409" s="14"/>
      <c r="AF409" s="14"/>
      <c r="AG409" s="14"/>
      <c r="AH409" s="14"/>
      <c r="AI409" s="102"/>
      <c r="AJ409" s="95"/>
      <c r="AK409" s="55"/>
      <c r="AL409" s="55"/>
      <c r="AM409" s="55"/>
      <c r="AN409" s="55"/>
      <c r="AO409" s="56"/>
      <c r="AP409" s="57"/>
      <c r="AQ409" s="14"/>
      <c r="AR409" s="14"/>
      <c r="AS409" s="14"/>
      <c r="AT409" s="14"/>
      <c r="AU409" s="102"/>
      <c r="AV409" s="95">
        <v>10</v>
      </c>
      <c r="AW409" s="55"/>
      <c r="AX409" s="55">
        <v>20</v>
      </c>
      <c r="AY409" s="55">
        <v>6</v>
      </c>
      <c r="AZ409" s="55">
        <v>2</v>
      </c>
      <c r="BA409" s="56">
        <v>112</v>
      </c>
      <c r="BB409" s="57"/>
      <c r="BC409" s="14"/>
      <c r="BD409" s="14"/>
      <c r="BE409" s="14"/>
      <c r="BF409" s="14"/>
      <c r="BG409" s="102"/>
      <c r="BH409" s="95"/>
      <c r="BI409" s="55"/>
      <c r="BJ409" s="55"/>
      <c r="BK409" s="55"/>
      <c r="BL409" s="55"/>
      <c r="BM409" s="56"/>
      <c r="BN409" s="57"/>
      <c r="BO409" s="14"/>
      <c r="BP409" s="14"/>
      <c r="BQ409" s="14"/>
      <c r="BR409" s="14"/>
      <c r="BS409" s="102"/>
      <c r="BT409" s="137"/>
      <c r="BU409" s="58"/>
      <c r="BV409" s="58"/>
      <c r="BW409" s="58"/>
      <c r="BX409" s="58"/>
      <c r="BY409" s="58"/>
      <c r="BZ409" s="58">
        <v>6</v>
      </c>
      <c r="CA409" s="58"/>
      <c r="CB409" s="58"/>
      <c r="CC409" s="59"/>
      <c r="CD409" s="235">
        <v>6</v>
      </c>
      <c r="CE409" s="232">
        <v>2.2999999999999998</v>
      </c>
      <c r="CF409" s="229">
        <v>4</v>
      </c>
      <c r="CG409" s="230">
        <v>6</v>
      </c>
      <c r="CH409"/>
      <c r="CI409"/>
      <c r="CJ409"/>
      <c r="CK409"/>
      <c r="CL409"/>
      <c r="CM409"/>
      <c r="CN409"/>
      <c r="CO409"/>
      <c r="CP409"/>
      <c r="CQ409"/>
      <c r="CR409"/>
      <c r="CS409"/>
      <c r="CT409"/>
      <c r="CU409"/>
      <c r="CV409"/>
      <c r="CW409"/>
      <c r="CX409"/>
      <c r="CY409"/>
      <c r="CZ409"/>
      <c r="DA409"/>
      <c r="DB409"/>
      <c r="DC409"/>
      <c r="DD409"/>
      <c r="DE409"/>
      <c r="DF409"/>
      <c r="DG409"/>
      <c r="DH409"/>
      <c r="DI409"/>
      <c r="DJ409"/>
      <c r="DK409"/>
      <c r="DL409"/>
      <c r="DM409"/>
      <c r="DN409"/>
      <c r="DO409"/>
      <c r="DP409"/>
      <c r="DQ409"/>
      <c r="DR409"/>
      <c r="DS409"/>
      <c r="DT409"/>
      <c r="DU409"/>
      <c r="DV409"/>
      <c r="DW409"/>
      <c r="DX409"/>
      <c r="DY409"/>
      <c r="DZ409"/>
      <c r="EA409"/>
      <c r="EB409"/>
      <c r="EC409"/>
      <c r="ED409"/>
      <c r="EE409"/>
      <c r="EF409"/>
      <c r="EG409"/>
      <c r="EH409"/>
      <c r="EI409"/>
      <c r="EJ409"/>
      <c r="EK409"/>
      <c r="EL409"/>
      <c r="EM409"/>
      <c r="EN409"/>
      <c r="EO409"/>
      <c r="EP409"/>
      <c r="EQ409"/>
      <c r="ER409"/>
      <c r="ES409"/>
      <c r="ET409"/>
      <c r="EU409"/>
      <c r="EV409"/>
      <c r="EW409"/>
      <c r="EX409"/>
      <c r="EY409"/>
      <c r="EZ409"/>
      <c r="FA409"/>
      <c r="FB409"/>
      <c r="FC409"/>
      <c r="FD409"/>
      <c r="FE409"/>
      <c r="FF409"/>
      <c r="FG409"/>
      <c r="FH409"/>
      <c r="FI409"/>
      <c r="FJ409"/>
      <c r="FK409"/>
      <c r="FL409"/>
      <c r="FM409"/>
      <c r="FN409"/>
      <c r="FO409"/>
      <c r="FP409"/>
      <c r="FQ409"/>
      <c r="FR409"/>
      <c r="FS409"/>
      <c r="FT409"/>
      <c r="FU409"/>
      <c r="FV409"/>
      <c r="FW409"/>
      <c r="FX409"/>
      <c r="FY409"/>
      <c r="FZ409"/>
      <c r="GA409"/>
    </row>
    <row r="410" spans="1:183" ht="18.600000000000001" customHeight="1">
      <c r="A410" s="131">
        <v>2</v>
      </c>
      <c r="B410" s="187" t="s">
        <v>313</v>
      </c>
      <c r="C410" s="167" t="s">
        <v>47</v>
      </c>
      <c r="D410" s="163">
        <f t="shared" si="198"/>
        <v>125</v>
      </c>
      <c r="E410" s="37">
        <f t="shared" si="199"/>
        <v>38</v>
      </c>
      <c r="F410" s="126">
        <f t="shared" si="200"/>
        <v>10</v>
      </c>
      <c r="G410" s="93">
        <f t="shared" si="200"/>
        <v>0</v>
      </c>
      <c r="H410" s="93">
        <f t="shared" si="200"/>
        <v>20</v>
      </c>
      <c r="I410" s="93">
        <f t="shared" si="201"/>
        <v>6</v>
      </c>
      <c r="J410" s="93">
        <f t="shared" si="201"/>
        <v>2</v>
      </c>
      <c r="K410" s="134">
        <f t="shared" si="201"/>
        <v>87</v>
      </c>
      <c r="L410" s="96"/>
      <c r="M410" s="39"/>
      <c r="N410" s="39"/>
      <c r="O410" s="39"/>
      <c r="P410" s="39"/>
      <c r="Q410" s="40"/>
      <c r="R410" s="41"/>
      <c r="S410" s="12"/>
      <c r="T410" s="12"/>
      <c r="U410" s="12"/>
      <c r="V410" s="12"/>
      <c r="W410" s="97"/>
      <c r="X410" s="96"/>
      <c r="Y410" s="39"/>
      <c r="Z410" s="39"/>
      <c r="AA410" s="39"/>
      <c r="AB410" s="39"/>
      <c r="AC410" s="40"/>
      <c r="AD410" s="41"/>
      <c r="AE410" s="12"/>
      <c r="AF410" s="12"/>
      <c r="AG410" s="12"/>
      <c r="AH410" s="12"/>
      <c r="AI410" s="97"/>
      <c r="AJ410" s="96"/>
      <c r="AK410" s="39"/>
      <c r="AL410" s="39"/>
      <c r="AM410" s="39"/>
      <c r="AN410" s="39"/>
      <c r="AO410" s="40"/>
      <c r="AP410" s="41"/>
      <c r="AQ410" s="12"/>
      <c r="AR410" s="12"/>
      <c r="AS410" s="12"/>
      <c r="AT410" s="12"/>
      <c r="AU410" s="97"/>
      <c r="AV410" s="96">
        <v>10</v>
      </c>
      <c r="AW410" s="39"/>
      <c r="AX410" s="39">
        <v>20</v>
      </c>
      <c r="AY410" s="39">
        <v>6</v>
      </c>
      <c r="AZ410" s="39">
        <v>2</v>
      </c>
      <c r="BA410" s="40">
        <v>87</v>
      </c>
      <c r="BB410" s="41"/>
      <c r="BC410" s="12"/>
      <c r="BD410" s="12"/>
      <c r="BE410" s="12"/>
      <c r="BF410" s="12"/>
      <c r="BG410" s="97"/>
      <c r="BH410" s="96"/>
      <c r="BI410" s="39"/>
      <c r="BJ410" s="39"/>
      <c r="BK410" s="39"/>
      <c r="BL410" s="39"/>
      <c r="BM410" s="40"/>
      <c r="BN410" s="41"/>
      <c r="BO410" s="12"/>
      <c r="BP410" s="12"/>
      <c r="BQ410" s="12"/>
      <c r="BR410" s="12"/>
      <c r="BS410" s="97"/>
      <c r="BT410" s="122"/>
      <c r="BU410" s="46"/>
      <c r="BV410" s="46"/>
      <c r="BW410" s="46"/>
      <c r="BX410" s="46"/>
      <c r="BY410" s="46"/>
      <c r="BZ410" s="46">
        <v>5</v>
      </c>
      <c r="CA410" s="46"/>
      <c r="CB410" s="46"/>
      <c r="CC410" s="47"/>
      <c r="CD410" s="236">
        <v>5</v>
      </c>
      <c r="CE410" s="233">
        <v>2.9</v>
      </c>
      <c r="CF410" s="228">
        <v>4</v>
      </c>
      <c r="CG410" s="181">
        <v>5</v>
      </c>
      <c r="CH410"/>
      <c r="CI410"/>
    </row>
    <row r="411" spans="1:183">
      <c r="A411" s="131">
        <v>3</v>
      </c>
      <c r="B411" s="171" t="s">
        <v>314</v>
      </c>
      <c r="C411" s="167" t="s">
        <v>47</v>
      </c>
      <c r="D411" s="163">
        <f t="shared" si="198"/>
        <v>100</v>
      </c>
      <c r="E411" s="37">
        <f t="shared" si="199"/>
        <v>38</v>
      </c>
      <c r="F411" s="126">
        <f t="shared" si="200"/>
        <v>10</v>
      </c>
      <c r="G411" s="93">
        <f t="shared" si="200"/>
        <v>0</v>
      </c>
      <c r="H411" s="93">
        <f t="shared" si="200"/>
        <v>20</v>
      </c>
      <c r="I411" s="93">
        <f t="shared" si="201"/>
        <v>6</v>
      </c>
      <c r="J411" s="93">
        <f t="shared" si="201"/>
        <v>2</v>
      </c>
      <c r="K411" s="134">
        <f t="shared" si="201"/>
        <v>62</v>
      </c>
      <c r="L411" s="96"/>
      <c r="M411" s="39"/>
      <c r="N411" s="39"/>
      <c r="O411" s="39"/>
      <c r="P411" s="39"/>
      <c r="Q411" s="40"/>
      <c r="R411" s="41"/>
      <c r="S411" s="12"/>
      <c r="T411" s="12"/>
      <c r="U411" s="12"/>
      <c r="V411" s="12"/>
      <c r="W411" s="97"/>
      <c r="X411" s="96"/>
      <c r="Y411" s="39"/>
      <c r="Z411" s="39"/>
      <c r="AA411" s="39"/>
      <c r="AB411" s="39"/>
      <c r="AC411" s="40"/>
      <c r="AD411" s="41"/>
      <c r="AE411" s="12"/>
      <c r="AF411" s="12"/>
      <c r="AG411" s="12"/>
      <c r="AH411" s="12"/>
      <c r="AI411" s="97"/>
      <c r="AJ411" s="96"/>
      <c r="AK411" s="39"/>
      <c r="AL411" s="39"/>
      <c r="AM411" s="39"/>
      <c r="AN411" s="39"/>
      <c r="AO411" s="40"/>
      <c r="AP411" s="41"/>
      <c r="AQ411" s="12"/>
      <c r="AR411" s="12"/>
      <c r="AS411" s="12"/>
      <c r="AT411" s="12"/>
      <c r="AU411" s="97"/>
      <c r="AV411" s="96">
        <v>10</v>
      </c>
      <c r="AW411" s="39"/>
      <c r="AX411" s="39">
        <v>20</v>
      </c>
      <c r="AY411" s="39">
        <v>6</v>
      </c>
      <c r="AZ411" s="39">
        <v>2</v>
      </c>
      <c r="BA411" s="40">
        <v>62</v>
      </c>
      <c r="BB411" s="41"/>
      <c r="BC411" s="12"/>
      <c r="BD411" s="12"/>
      <c r="BE411" s="12"/>
      <c r="BF411" s="12"/>
      <c r="BG411" s="97"/>
      <c r="BH411" s="96"/>
      <c r="BI411" s="39"/>
      <c r="BJ411" s="39"/>
      <c r="BK411" s="39"/>
      <c r="BL411" s="39"/>
      <c r="BM411" s="40"/>
      <c r="BN411" s="41"/>
      <c r="BO411" s="12"/>
      <c r="BP411" s="12"/>
      <c r="BQ411" s="12"/>
      <c r="BR411" s="12"/>
      <c r="BS411" s="97"/>
      <c r="BT411" s="122"/>
      <c r="BU411" s="46"/>
      <c r="BV411" s="46"/>
      <c r="BW411" s="46"/>
      <c r="BX411" s="46"/>
      <c r="BY411" s="46"/>
      <c r="BZ411" s="46">
        <v>4</v>
      </c>
      <c r="CA411" s="46"/>
      <c r="CB411" s="46"/>
      <c r="CC411" s="47"/>
      <c r="CD411" s="236">
        <v>4</v>
      </c>
      <c r="CE411" s="233">
        <v>2.2999999999999998</v>
      </c>
      <c r="CF411" s="228">
        <v>3</v>
      </c>
      <c r="CG411" s="181">
        <v>4</v>
      </c>
      <c r="CH411"/>
      <c r="CI411"/>
    </row>
    <row r="412" spans="1:183" ht="16.899999999999999" customHeight="1">
      <c r="A412" s="131">
        <v>4</v>
      </c>
      <c r="B412" s="187" t="s">
        <v>315</v>
      </c>
      <c r="C412" s="167" t="s">
        <v>47</v>
      </c>
      <c r="D412" s="163">
        <f t="shared" si="198"/>
        <v>75</v>
      </c>
      <c r="E412" s="37">
        <f t="shared" si="199"/>
        <v>30</v>
      </c>
      <c r="F412" s="126">
        <f t="shared" si="200"/>
        <v>10</v>
      </c>
      <c r="G412" s="93">
        <f t="shared" si="200"/>
        <v>0</v>
      </c>
      <c r="H412" s="93">
        <f t="shared" si="200"/>
        <v>12</v>
      </c>
      <c r="I412" s="93">
        <f t="shared" si="201"/>
        <v>6</v>
      </c>
      <c r="J412" s="93">
        <f t="shared" si="201"/>
        <v>2</v>
      </c>
      <c r="K412" s="134">
        <f t="shared" si="201"/>
        <v>45</v>
      </c>
      <c r="L412" s="96"/>
      <c r="M412" s="39"/>
      <c r="N412" s="39"/>
      <c r="O412" s="39"/>
      <c r="P412" s="39"/>
      <c r="Q412" s="40"/>
      <c r="R412" s="41"/>
      <c r="S412" s="12"/>
      <c r="T412" s="12"/>
      <c r="U412" s="12"/>
      <c r="V412" s="12"/>
      <c r="W412" s="97"/>
      <c r="X412" s="96"/>
      <c r="Y412" s="39"/>
      <c r="Z412" s="39"/>
      <c r="AA412" s="39"/>
      <c r="AB412" s="39"/>
      <c r="AC412" s="40"/>
      <c r="AD412" s="41"/>
      <c r="AE412" s="12"/>
      <c r="AF412" s="12"/>
      <c r="AG412" s="12"/>
      <c r="AH412" s="12"/>
      <c r="AI412" s="97"/>
      <c r="AJ412" s="96"/>
      <c r="AK412" s="39"/>
      <c r="AL412" s="39"/>
      <c r="AM412" s="39"/>
      <c r="AN412" s="39"/>
      <c r="AO412" s="40"/>
      <c r="AP412" s="41"/>
      <c r="AQ412" s="12"/>
      <c r="AR412" s="12"/>
      <c r="AS412" s="12"/>
      <c r="AT412" s="12"/>
      <c r="AU412" s="97"/>
      <c r="AV412" s="96"/>
      <c r="AW412" s="39"/>
      <c r="AX412" s="39"/>
      <c r="AY412" s="39"/>
      <c r="AZ412" s="39"/>
      <c r="BA412" s="40"/>
      <c r="BB412" s="41">
        <v>10</v>
      </c>
      <c r="BC412" s="12"/>
      <c r="BD412" s="12">
        <v>12</v>
      </c>
      <c r="BE412" s="12">
        <v>6</v>
      </c>
      <c r="BF412" s="12">
        <v>2</v>
      </c>
      <c r="BG412" s="97">
        <v>45</v>
      </c>
      <c r="BH412" s="96"/>
      <c r="BI412" s="39"/>
      <c r="BJ412" s="39"/>
      <c r="BK412" s="39"/>
      <c r="BL412" s="39"/>
      <c r="BM412" s="40"/>
      <c r="BN412" s="41"/>
      <c r="BO412" s="12"/>
      <c r="BP412" s="12"/>
      <c r="BQ412" s="12"/>
      <c r="BR412" s="12"/>
      <c r="BS412" s="97"/>
      <c r="BT412" s="122"/>
      <c r="BU412" s="46"/>
      <c r="BV412" s="46"/>
      <c r="BW412" s="46"/>
      <c r="BX412" s="46"/>
      <c r="BY412" s="46"/>
      <c r="BZ412" s="46"/>
      <c r="CA412" s="46">
        <v>3</v>
      </c>
      <c r="CB412" s="46"/>
      <c r="CC412" s="47"/>
      <c r="CD412" s="236">
        <v>3</v>
      </c>
      <c r="CE412" s="233">
        <v>2.2999999999999998</v>
      </c>
      <c r="CF412" s="228">
        <v>2</v>
      </c>
      <c r="CG412" s="181">
        <v>3</v>
      </c>
      <c r="CH412"/>
      <c r="CI412"/>
    </row>
    <row r="413" spans="1:183" s="174" customFormat="1">
      <c r="A413" s="131">
        <v>5</v>
      </c>
      <c r="B413" s="194" t="s">
        <v>316</v>
      </c>
      <c r="C413" s="167" t="s">
        <v>47</v>
      </c>
      <c r="D413" s="163">
        <f t="shared" si="198"/>
        <v>75</v>
      </c>
      <c r="E413" s="37">
        <f t="shared" si="199"/>
        <v>30</v>
      </c>
      <c r="F413" s="126">
        <f t="shared" si="200"/>
        <v>10</v>
      </c>
      <c r="G413" s="93">
        <f t="shared" si="200"/>
        <v>0</v>
      </c>
      <c r="H413" s="93">
        <f t="shared" si="200"/>
        <v>12</v>
      </c>
      <c r="I413" s="93">
        <f t="shared" si="201"/>
        <v>6</v>
      </c>
      <c r="J413" s="93">
        <f t="shared" si="201"/>
        <v>2</v>
      </c>
      <c r="K413" s="134">
        <f t="shared" si="201"/>
        <v>45</v>
      </c>
      <c r="L413" s="96"/>
      <c r="M413" s="39"/>
      <c r="N413" s="39"/>
      <c r="O413" s="39"/>
      <c r="P413" s="39"/>
      <c r="Q413" s="40"/>
      <c r="R413" s="41"/>
      <c r="S413" s="12"/>
      <c r="T413" s="12"/>
      <c r="U413" s="12"/>
      <c r="V413" s="12"/>
      <c r="W413" s="97"/>
      <c r="X413" s="96"/>
      <c r="Y413" s="39"/>
      <c r="Z413" s="39"/>
      <c r="AA413" s="39"/>
      <c r="AB413" s="39"/>
      <c r="AC413" s="40"/>
      <c r="AD413" s="41"/>
      <c r="AE413" s="12"/>
      <c r="AF413" s="12"/>
      <c r="AG413" s="12"/>
      <c r="AH413" s="12"/>
      <c r="AI413" s="97"/>
      <c r="AJ413" s="96"/>
      <c r="AK413" s="39"/>
      <c r="AL413" s="39"/>
      <c r="AM413" s="39"/>
      <c r="AN413" s="39"/>
      <c r="AO413" s="40"/>
      <c r="AP413" s="41"/>
      <c r="AQ413" s="12"/>
      <c r="AR413" s="12"/>
      <c r="AS413" s="12"/>
      <c r="AT413" s="12"/>
      <c r="AU413" s="97"/>
      <c r="AV413" s="96"/>
      <c r="AW413" s="39"/>
      <c r="AX413" s="39"/>
      <c r="AY413" s="39"/>
      <c r="AZ413" s="39"/>
      <c r="BA413" s="40"/>
      <c r="BB413" s="41">
        <v>10</v>
      </c>
      <c r="BC413" s="12"/>
      <c r="BD413" s="12">
        <v>12</v>
      </c>
      <c r="BE413" s="12">
        <v>6</v>
      </c>
      <c r="BF413" s="12">
        <v>2</v>
      </c>
      <c r="BG413" s="97">
        <v>45</v>
      </c>
      <c r="BH413" s="96"/>
      <c r="BI413" s="39"/>
      <c r="BJ413" s="39"/>
      <c r="BK413" s="39"/>
      <c r="BL413" s="39"/>
      <c r="BM413" s="40"/>
      <c r="BN413" s="41"/>
      <c r="BO413" s="12"/>
      <c r="BP413" s="12"/>
      <c r="BQ413" s="12"/>
      <c r="BR413" s="12"/>
      <c r="BS413" s="97"/>
      <c r="BT413" s="122"/>
      <c r="BU413" s="46"/>
      <c r="BV413" s="46"/>
      <c r="BW413" s="46"/>
      <c r="BX413" s="46"/>
      <c r="BY413" s="46"/>
      <c r="BZ413" s="46"/>
      <c r="CA413" s="46">
        <v>3</v>
      </c>
      <c r="CB413" s="46"/>
      <c r="CC413" s="47"/>
      <c r="CD413" s="236">
        <v>3</v>
      </c>
      <c r="CE413" s="233">
        <v>1.6</v>
      </c>
      <c r="CF413" s="228">
        <v>3</v>
      </c>
      <c r="CG413" s="181">
        <v>3</v>
      </c>
    </row>
    <row r="414" spans="1:183" s="174" customFormat="1" ht="30.95">
      <c r="A414" s="131">
        <v>6</v>
      </c>
      <c r="B414" s="171" t="s">
        <v>347</v>
      </c>
      <c r="C414" s="167" t="s">
        <v>47</v>
      </c>
      <c r="D414" s="163">
        <f t="shared" si="198"/>
        <v>75</v>
      </c>
      <c r="E414" s="37">
        <f t="shared" si="199"/>
        <v>30</v>
      </c>
      <c r="F414" s="126">
        <f t="shared" si="200"/>
        <v>10</v>
      </c>
      <c r="G414" s="93">
        <f t="shared" si="200"/>
        <v>0</v>
      </c>
      <c r="H414" s="93">
        <f t="shared" si="200"/>
        <v>12</v>
      </c>
      <c r="I414" s="93">
        <f t="shared" si="201"/>
        <v>6</v>
      </c>
      <c r="J414" s="93">
        <f t="shared" si="201"/>
        <v>2</v>
      </c>
      <c r="K414" s="134">
        <f t="shared" si="201"/>
        <v>45</v>
      </c>
      <c r="L414" s="96"/>
      <c r="M414" s="39"/>
      <c r="N414" s="39"/>
      <c r="O414" s="39"/>
      <c r="P414" s="39"/>
      <c r="Q414" s="40"/>
      <c r="R414" s="41"/>
      <c r="S414" s="12"/>
      <c r="T414" s="12"/>
      <c r="U414" s="12"/>
      <c r="V414" s="12"/>
      <c r="W414" s="97"/>
      <c r="X414" s="96"/>
      <c r="Y414" s="39"/>
      <c r="Z414" s="39"/>
      <c r="AA414" s="39"/>
      <c r="AB414" s="39"/>
      <c r="AC414" s="40"/>
      <c r="AD414" s="41"/>
      <c r="AE414" s="12"/>
      <c r="AF414" s="12"/>
      <c r="AG414" s="12"/>
      <c r="AH414" s="12"/>
      <c r="AI414" s="97"/>
      <c r="AJ414" s="96"/>
      <c r="AK414" s="39"/>
      <c r="AL414" s="39"/>
      <c r="AM414" s="39"/>
      <c r="AN414" s="39"/>
      <c r="AO414" s="40"/>
      <c r="AP414" s="41"/>
      <c r="AQ414" s="12"/>
      <c r="AR414" s="12"/>
      <c r="AS414" s="12"/>
      <c r="AT414" s="12"/>
      <c r="AU414" s="97"/>
      <c r="AV414" s="96"/>
      <c r="AW414" s="39"/>
      <c r="AX414" s="39"/>
      <c r="AY414" s="39"/>
      <c r="AZ414" s="39"/>
      <c r="BA414" s="40"/>
      <c r="BB414" s="41">
        <v>10</v>
      </c>
      <c r="BC414" s="12"/>
      <c r="BD414" s="12">
        <v>12</v>
      </c>
      <c r="BE414" s="12">
        <v>6</v>
      </c>
      <c r="BF414" s="12">
        <v>2</v>
      </c>
      <c r="BG414" s="97">
        <v>45</v>
      </c>
      <c r="BH414" s="96"/>
      <c r="BI414" s="39"/>
      <c r="BJ414" s="39"/>
      <c r="BK414" s="39"/>
      <c r="BL414" s="39"/>
      <c r="BM414" s="40"/>
      <c r="BN414" s="41"/>
      <c r="BO414" s="12"/>
      <c r="BP414" s="12"/>
      <c r="BQ414" s="12"/>
      <c r="BR414" s="12"/>
      <c r="BS414" s="97"/>
      <c r="BT414" s="122"/>
      <c r="BU414" s="46"/>
      <c r="BV414" s="46"/>
      <c r="BW414" s="46"/>
      <c r="BX414" s="46"/>
      <c r="BY414" s="46"/>
      <c r="BZ414" s="46"/>
      <c r="CA414" s="46">
        <v>3</v>
      </c>
      <c r="CB414" s="46"/>
      <c r="CC414" s="47"/>
      <c r="CD414" s="236">
        <v>3</v>
      </c>
      <c r="CE414" s="233">
        <v>1.6</v>
      </c>
      <c r="CF414" s="228">
        <v>3</v>
      </c>
      <c r="CG414" s="181">
        <v>3</v>
      </c>
    </row>
    <row r="415" spans="1:183">
      <c r="A415" s="131">
        <v>7</v>
      </c>
      <c r="B415" s="172" t="s">
        <v>318</v>
      </c>
      <c r="C415" s="167" t="s">
        <v>47</v>
      </c>
      <c r="D415" s="163">
        <f t="shared" si="198"/>
        <v>150</v>
      </c>
      <c r="E415" s="37">
        <f t="shared" si="199"/>
        <v>38</v>
      </c>
      <c r="F415" s="126">
        <f t="shared" si="200"/>
        <v>10</v>
      </c>
      <c r="G415" s="93">
        <f t="shared" si="200"/>
        <v>0</v>
      </c>
      <c r="H415" s="93">
        <f t="shared" si="200"/>
        <v>20</v>
      </c>
      <c r="I415" s="93">
        <f t="shared" si="201"/>
        <v>6</v>
      </c>
      <c r="J415" s="93">
        <f t="shared" si="201"/>
        <v>2</v>
      </c>
      <c r="K415" s="134">
        <f t="shared" si="201"/>
        <v>112</v>
      </c>
      <c r="L415" s="96"/>
      <c r="M415" s="39"/>
      <c r="N415" s="39"/>
      <c r="O415" s="39"/>
      <c r="P415" s="39"/>
      <c r="Q415" s="40"/>
      <c r="R415" s="41"/>
      <c r="S415" s="12"/>
      <c r="T415" s="12"/>
      <c r="U415" s="12"/>
      <c r="V415" s="12"/>
      <c r="W415" s="97"/>
      <c r="X415" s="96"/>
      <c r="Y415" s="39"/>
      <c r="Z415" s="39"/>
      <c r="AA415" s="39"/>
      <c r="AB415" s="39"/>
      <c r="AC415" s="40"/>
      <c r="AD415" s="41"/>
      <c r="AE415" s="12"/>
      <c r="AF415" s="12"/>
      <c r="AG415" s="12"/>
      <c r="AH415" s="12"/>
      <c r="AI415" s="97"/>
      <c r="AJ415" s="96"/>
      <c r="AK415" s="39"/>
      <c r="AL415" s="39"/>
      <c r="AM415" s="39"/>
      <c r="AN415" s="39"/>
      <c r="AO415" s="40"/>
      <c r="AP415" s="41"/>
      <c r="AQ415" s="12"/>
      <c r="AR415" s="12"/>
      <c r="AS415" s="12"/>
      <c r="AT415" s="12"/>
      <c r="AU415" s="97"/>
      <c r="AV415" s="96"/>
      <c r="AW415" s="39"/>
      <c r="AX415" s="39"/>
      <c r="AY415" s="39"/>
      <c r="AZ415" s="39"/>
      <c r="BA415" s="40"/>
      <c r="BB415" s="41"/>
      <c r="BC415" s="12"/>
      <c r="BD415" s="12"/>
      <c r="BE415" s="12"/>
      <c r="BF415" s="12"/>
      <c r="BG415" s="97"/>
      <c r="BH415" s="96">
        <v>10</v>
      </c>
      <c r="BI415" s="39"/>
      <c r="BJ415" s="39">
        <v>20</v>
      </c>
      <c r="BK415" s="39">
        <v>6</v>
      </c>
      <c r="BL415" s="39">
        <v>2</v>
      </c>
      <c r="BM415" s="40">
        <v>112</v>
      </c>
      <c r="BN415" s="41"/>
      <c r="BO415" s="12"/>
      <c r="BP415" s="12"/>
      <c r="BQ415" s="12"/>
      <c r="BR415" s="12"/>
      <c r="BS415" s="97"/>
      <c r="BT415" s="122"/>
      <c r="BU415" s="46"/>
      <c r="BV415" s="46"/>
      <c r="BW415" s="46"/>
      <c r="BX415" s="46"/>
      <c r="BY415" s="46"/>
      <c r="BZ415" s="46"/>
      <c r="CA415" s="46"/>
      <c r="CB415" s="46">
        <v>6</v>
      </c>
      <c r="CC415" s="47"/>
      <c r="CD415" s="236">
        <v>6</v>
      </c>
      <c r="CE415" s="233">
        <v>2.9</v>
      </c>
      <c r="CF415" s="228">
        <v>5</v>
      </c>
      <c r="CG415" s="181">
        <v>6</v>
      </c>
      <c r="CH415"/>
      <c r="CI415"/>
    </row>
    <row r="416" spans="1:183" ht="16.899999999999999" customHeight="1">
      <c r="A416" s="131">
        <v>8</v>
      </c>
      <c r="B416" s="194" t="s">
        <v>348</v>
      </c>
      <c r="C416" s="167" t="s">
        <v>47</v>
      </c>
      <c r="D416" s="163">
        <f t="shared" si="198"/>
        <v>125</v>
      </c>
      <c r="E416" s="37">
        <f t="shared" si="199"/>
        <v>38</v>
      </c>
      <c r="F416" s="126">
        <f t="shared" si="200"/>
        <v>10</v>
      </c>
      <c r="G416" s="93">
        <f t="shared" si="200"/>
        <v>0</v>
      </c>
      <c r="H416" s="93">
        <f t="shared" si="200"/>
        <v>20</v>
      </c>
      <c r="I416" s="93">
        <f t="shared" si="201"/>
        <v>6</v>
      </c>
      <c r="J416" s="93">
        <f t="shared" si="201"/>
        <v>2</v>
      </c>
      <c r="K416" s="134">
        <f t="shared" si="201"/>
        <v>87</v>
      </c>
      <c r="L416" s="96"/>
      <c r="M416" s="39"/>
      <c r="N416" s="39"/>
      <c r="O416" s="39"/>
      <c r="P416" s="39"/>
      <c r="Q416" s="40"/>
      <c r="R416" s="41"/>
      <c r="S416" s="12"/>
      <c r="T416" s="12"/>
      <c r="U416" s="12"/>
      <c r="V416" s="12"/>
      <c r="W416" s="97"/>
      <c r="X416" s="96"/>
      <c r="Y416" s="39"/>
      <c r="Z416" s="39"/>
      <c r="AA416" s="39"/>
      <c r="AB416" s="39"/>
      <c r="AC416" s="40"/>
      <c r="AD416" s="41"/>
      <c r="AE416" s="12"/>
      <c r="AF416" s="12"/>
      <c r="AG416" s="12"/>
      <c r="AH416" s="12"/>
      <c r="AI416" s="97"/>
      <c r="AJ416" s="96"/>
      <c r="AK416" s="39"/>
      <c r="AL416" s="39"/>
      <c r="AM416" s="39"/>
      <c r="AN416" s="39"/>
      <c r="AO416" s="40"/>
      <c r="AP416" s="41"/>
      <c r="AQ416" s="12"/>
      <c r="AR416" s="12"/>
      <c r="AS416" s="12"/>
      <c r="AT416" s="12"/>
      <c r="AU416" s="97"/>
      <c r="AV416" s="96"/>
      <c r="AW416" s="39"/>
      <c r="AX416" s="39"/>
      <c r="AY416" s="39"/>
      <c r="AZ416" s="39"/>
      <c r="BA416" s="40"/>
      <c r="BB416" s="41"/>
      <c r="BC416" s="12"/>
      <c r="BD416" s="12"/>
      <c r="BE416" s="12"/>
      <c r="BF416" s="12"/>
      <c r="BG416" s="97"/>
      <c r="BH416" s="96">
        <v>10</v>
      </c>
      <c r="BI416" s="39"/>
      <c r="BJ416" s="39">
        <v>20</v>
      </c>
      <c r="BK416" s="39">
        <v>6</v>
      </c>
      <c r="BL416" s="39">
        <v>2</v>
      </c>
      <c r="BM416" s="40">
        <v>87</v>
      </c>
      <c r="BN416" s="41"/>
      <c r="BO416" s="12"/>
      <c r="BP416" s="12"/>
      <c r="BQ416" s="12"/>
      <c r="BR416" s="12"/>
      <c r="BS416" s="97"/>
      <c r="BT416" s="122"/>
      <c r="BU416" s="46"/>
      <c r="BV416" s="46"/>
      <c r="BW416" s="46"/>
      <c r="BX416" s="46"/>
      <c r="BY416" s="46"/>
      <c r="BZ416" s="46"/>
      <c r="CA416" s="46"/>
      <c r="CB416" s="46">
        <v>5</v>
      </c>
      <c r="CC416" s="47"/>
      <c r="CD416" s="236">
        <v>5</v>
      </c>
      <c r="CE416" s="233">
        <v>2.2999999999999998</v>
      </c>
      <c r="CF416" s="228">
        <v>4</v>
      </c>
      <c r="CG416" s="181">
        <v>5</v>
      </c>
      <c r="CH416"/>
      <c r="CI416"/>
    </row>
    <row r="417" spans="1:87">
      <c r="A417" s="131">
        <v>9</v>
      </c>
      <c r="B417" s="171" t="s">
        <v>131</v>
      </c>
      <c r="C417" s="167" t="s">
        <v>47</v>
      </c>
      <c r="D417" s="163">
        <f t="shared" si="198"/>
        <v>100</v>
      </c>
      <c r="E417" s="37">
        <f t="shared" si="199"/>
        <v>23</v>
      </c>
      <c r="F417" s="126">
        <f t="shared" si="200"/>
        <v>0</v>
      </c>
      <c r="G417" s="93">
        <f t="shared" si="200"/>
        <v>0</v>
      </c>
      <c r="H417" s="93">
        <f t="shared" si="200"/>
        <v>20</v>
      </c>
      <c r="I417" s="93">
        <f t="shared" si="201"/>
        <v>2</v>
      </c>
      <c r="J417" s="93">
        <f t="shared" si="201"/>
        <v>1</v>
      </c>
      <c r="K417" s="134">
        <f t="shared" si="201"/>
        <v>77</v>
      </c>
      <c r="L417" s="96"/>
      <c r="M417" s="39"/>
      <c r="N417" s="39"/>
      <c r="O417" s="39"/>
      <c r="P417" s="39"/>
      <c r="Q417" s="40"/>
      <c r="R417" s="41"/>
      <c r="S417" s="12"/>
      <c r="T417" s="12"/>
      <c r="U417" s="12"/>
      <c r="V417" s="12"/>
      <c r="W417" s="97"/>
      <c r="X417" s="96"/>
      <c r="Y417" s="39"/>
      <c r="Z417" s="39"/>
      <c r="AA417" s="39"/>
      <c r="AB417" s="39"/>
      <c r="AC417" s="40"/>
      <c r="AD417" s="41"/>
      <c r="AE417" s="12"/>
      <c r="AF417" s="12"/>
      <c r="AG417" s="12"/>
      <c r="AH417" s="12"/>
      <c r="AI417" s="97"/>
      <c r="AJ417" s="96"/>
      <c r="AK417" s="39"/>
      <c r="AL417" s="39"/>
      <c r="AM417" s="39"/>
      <c r="AN417" s="39"/>
      <c r="AO417" s="40"/>
      <c r="AP417" s="41"/>
      <c r="AQ417" s="12"/>
      <c r="AR417" s="12"/>
      <c r="AS417" s="12"/>
      <c r="AT417" s="12"/>
      <c r="AU417" s="97"/>
      <c r="AV417" s="96"/>
      <c r="AW417" s="39"/>
      <c r="AX417" s="39"/>
      <c r="AY417" s="39"/>
      <c r="AZ417" s="39"/>
      <c r="BA417" s="40"/>
      <c r="BB417" s="41"/>
      <c r="BC417" s="12"/>
      <c r="BD417" s="12"/>
      <c r="BE417" s="12"/>
      <c r="BF417" s="12"/>
      <c r="BG417" s="97"/>
      <c r="BH417" s="96"/>
      <c r="BI417" s="39"/>
      <c r="BJ417" s="39">
        <v>20</v>
      </c>
      <c r="BK417" s="39">
        <v>2</v>
      </c>
      <c r="BL417" s="39">
        <v>1</v>
      </c>
      <c r="BM417" s="40">
        <v>77</v>
      </c>
      <c r="BN417" s="41"/>
      <c r="BO417" s="12"/>
      <c r="BP417" s="12"/>
      <c r="BQ417" s="12"/>
      <c r="BR417" s="12"/>
      <c r="BS417" s="97"/>
      <c r="BT417" s="122"/>
      <c r="BU417" s="46"/>
      <c r="BV417" s="46"/>
      <c r="BW417" s="46"/>
      <c r="BX417" s="46"/>
      <c r="BY417" s="46"/>
      <c r="BZ417" s="46"/>
      <c r="CA417" s="46"/>
      <c r="CB417" s="46">
        <v>4</v>
      </c>
      <c r="CC417" s="47"/>
      <c r="CD417" s="236">
        <v>4</v>
      </c>
      <c r="CE417" s="233">
        <v>1.4</v>
      </c>
      <c r="CF417" s="228">
        <v>4</v>
      </c>
      <c r="CG417" s="181">
        <v>4</v>
      </c>
      <c r="CH417"/>
      <c r="CI417"/>
    </row>
    <row r="418" spans="1:87">
      <c r="A418" s="131">
        <v>10</v>
      </c>
      <c r="B418" s="194" t="s">
        <v>320</v>
      </c>
      <c r="C418" s="167" t="s">
        <v>47</v>
      </c>
      <c r="D418" s="163">
        <f t="shared" si="198"/>
        <v>100</v>
      </c>
      <c r="E418" s="37">
        <f t="shared" si="199"/>
        <v>38</v>
      </c>
      <c r="F418" s="126">
        <f>SUM(L418:L418,R418:R418,X418:X418,AD418:AD418,AJ418:AJ418,AP418:AP418,AV418:AV418,BB418:BB418,BH418:BH418,BN418:BN418)</f>
        <v>10</v>
      </c>
      <c r="G418" s="93">
        <f t="shared" si="200"/>
        <v>0</v>
      </c>
      <c r="H418" s="93">
        <f t="shared" si="200"/>
        <v>20</v>
      </c>
      <c r="I418" s="93">
        <f t="shared" si="201"/>
        <v>6</v>
      </c>
      <c r="J418" s="93">
        <f t="shared" si="201"/>
        <v>2</v>
      </c>
      <c r="K418" s="134">
        <f t="shared" si="201"/>
        <v>62</v>
      </c>
      <c r="L418" s="96"/>
      <c r="M418" s="39"/>
      <c r="N418" s="39"/>
      <c r="O418" s="39"/>
      <c r="P418" s="39"/>
      <c r="Q418" s="40"/>
      <c r="R418" s="41"/>
      <c r="S418" s="12"/>
      <c r="T418" s="12"/>
      <c r="U418" s="12"/>
      <c r="V418" s="12"/>
      <c r="W418" s="97"/>
      <c r="X418" s="96"/>
      <c r="Y418" s="39"/>
      <c r="Z418" s="39"/>
      <c r="AA418" s="39"/>
      <c r="AB418" s="39"/>
      <c r="AC418" s="40"/>
      <c r="AD418" s="41"/>
      <c r="AE418" s="12"/>
      <c r="AF418" s="12"/>
      <c r="AG418" s="12"/>
      <c r="AH418" s="12"/>
      <c r="AI418" s="97"/>
      <c r="AJ418" s="96"/>
      <c r="AK418" s="39"/>
      <c r="AL418" s="39"/>
      <c r="AM418" s="39"/>
      <c r="AN418" s="39"/>
      <c r="AO418" s="40"/>
      <c r="AP418" s="41"/>
      <c r="AQ418" s="12"/>
      <c r="AR418" s="12"/>
      <c r="AS418" s="12"/>
      <c r="AT418" s="12"/>
      <c r="AU418" s="97"/>
      <c r="AV418" s="96"/>
      <c r="AW418" s="39"/>
      <c r="AX418" s="39"/>
      <c r="AY418" s="39"/>
      <c r="AZ418" s="39"/>
      <c r="BA418" s="40"/>
      <c r="BB418" s="41"/>
      <c r="BC418" s="12"/>
      <c r="BD418" s="12"/>
      <c r="BE418" s="12"/>
      <c r="BF418" s="12"/>
      <c r="BG418" s="97"/>
      <c r="BH418" s="96"/>
      <c r="BI418" s="39"/>
      <c r="BJ418" s="39"/>
      <c r="BK418" s="39"/>
      <c r="BL418" s="39"/>
      <c r="BM418" s="40"/>
      <c r="BN418" s="41">
        <v>10</v>
      </c>
      <c r="BO418" s="12"/>
      <c r="BP418" s="12">
        <v>20</v>
      </c>
      <c r="BQ418" s="12">
        <v>6</v>
      </c>
      <c r="BR418" s="12">
        <v>2</v>
      </c>
      <c r="BS418" s="97">
        <v>62</v>
      </c>
      <c r="BT418" s="122"/>
      <c r="BU418" s="46"/>
      <c r="BV418" s="46"/>
      <c r="BW418" s="46"/>
      <c r="BX418" s="46"/>
      <c r="BY418" s="46"/>
      <c r="BZ418" s="46"/>
      <c r="CA418" s="46"/>
      <c r="CB418" s="46"/>
      <c r="CC418" s="47">
        <v>4</v>
      </c>
      <c r="CD418" s="236">
        <v>4</v>
      </c>
      <c r="CE418" s="233">
        <v>2.2999999999999998</v>
      </c>
      <c r="CF418" s="228">
        <v>3</v>
      </c>
      <c r="CG418" s="181">
        <v>4</v>
      </c>
      <c r="CH418"/>
      <c r="CI418"/>
    </row>
    <row r="419" spans="1:87">
      <c r="A419" s="131">
        <v>11</v>
      </c>
      <c r="B419" s="172" t="s">
        <v>321</v>
      </c>
      <c r="C419" s="167" t="s">
        <v>47</v>
      </c>
      <c r="D419" s="163">
        <f>SUM(F419:K419)</f>
        <v>150</v>
      </c>
      <c r="E419" s="37">
        <f t="shared" si="199"/>
        <v>38</v>
      </c>
      <c r="F419" s="126">
        <f>SUM(L419:L419,R419:R419,X419:X419,AD419:AD419,AJ419:AJ419,AP419:AP419,AV419:AV419,BB419:BB419,BH419:BH419,BN419:BN419)</f>
        <v>0</v>
      </c>
      <c r="G419" s="93">
        <f t="shared" si="200"/>
        <v>0</v>
      </c>
      <c r="H419" s="93">
        <f t="shared" si="200"/>
        <v>30</v>
      </c>
      <c r="I419" s="93">
        <f t="shared" si="201"/>
        <v>6</v>
      </c>
      <c r="J419" s="93">
        <f t="shared" si="201"/>
        <v>2</v>
      </c>
      <c r="K419" s="134">
        <f t="shared" si="201"/>
        <v>112</v>
      </c>
      <c r="L419" s="96"/>
      <c r="M419" s="39"/>
      <c r="N419" s="39"/>
      <c r="O419" s="39"/>
      <c r="P419" s="39"/>
      <c r="Q419" s="40"/>
      <c r="R419" s="41"/>
      <c r="S419" s="12"/>
      <c r="T419" s="12"/>
      <c r="U419" s="12"/>
      <c r="V419" s="12"/>
      <c r="W419" s="97"/>
      <c r="X419" s="96"/>
      <c r="Y419" s="39"/>
      <c r="Z419" s="39"/>
      <c r="AA419" s="39"/>
      <c r="AB419" s="39"/>
      <c r="AC419" s="40"/>
      <c r="AD419" s="41"/>
      <c r="AE419" s="12"/>
      <c r="AF419" s="12"/>
      <c r="AG419" s="12"/>
      <c r="AH419" s="12"/>
      <c r="AI419" s="97"/>
      <c r="AJ419" s="96"/>
      <c r="AK419" s="39"/>
      <c r="AL419" s="39"/>
      <c r="AM419" s="39"/>
      <c r="AN419" s="39"/>
      <c r="AO419" s="40"/>
      <c r="AP419" s="41"/>
      <c r="AQ419" s="12"/>
      <c r="AR419" s="12"/>
      <c r="AS419" s="12"/>
      <c r="AT419" s="12"/>
      <c r="AU419" s="97"/>
      <c r="AV419" s="96"/>
      <c r="AW419" s="39"/>
      <c r="AX419" s="39"/>
      <c r="AY419" s="39"/>
      <c r="AZ419" s="39"/>
      <c r="BA419" s="40"/>
      <c r="BB419" s="41"/>
      <c r="BC419" s="12"/>
      <c r="BD419" s="12"/>
      <c r="BE419" s="12"/>
      <c r="BF419" s="12"/>
      <c r="BG419" s="97"/>
      <c r="BH419" s="96"/>
      <c r="BI419" s="39"/>
      <c r="BJ419" s="39"/>
      <c r="BK419" s="39"/>
      <c r="BL419" s="39"/>
      <c r="BM419" s="40"/>
      <c r="BN419" s="41">
        <v>0</v>
      </c>
      <c r="BO419" s="12"/>
      <c r="BP419" s="12">
        <v>30</v>
      </c>
      <c r="BQ419" s="12">
        <v>6</v>
      </c>
      <c r="BR419" s="12">
        <v>2</v>
      </c>
      <c r="BS419" s="97">
        <v>112</v>
      </c>
      <c r="BT419" s="122"/>
      <c r="BU419" s="46"/>
      <c r="BV419" s="46"/>
      <c r="BW419" s="46"/>
      <c r="BX419" s="46"/>
      <c r="BY419" s="46"/>
      <c r="BZ419" s="46"/>
      <c r="CA419" s="46"/>
      <c r="CB419" s="46"/>
      <c r="CC419" s="47">
        <v>6</v>
      </c>
      <c r="CD419" s="236">
        <v>6</v>
      </c>
      <c r="CE419" s="233">
        <v>2.2999999999999998</v>
      </c>
      <c r="CF419" s="228">
        <v>5</v>
      </c>
      <c r="CG419" s="181">
        <v>6</v>
      </c>
      <c r="CH419"/>
      <c r="CI419"/>
    </row>
    <row r="420" spans="1:87" ht="15.95" thickBot="1">
      <c r="A420" s="143">
        <v>12</v>
      </c>
      <c r="B420" s="195" t="s">
        <v>146</v>
      </c>
      <c r="C420" s="168" t="s">
        <v>47</v>
      </c>
      <c r="D420" s="164">
        <f>SUM(F420:K420)</f>
        <v>175</v>
      </c>
      <c r="E420" s="66">
        <f>SUM(F420:J420)</f>
        <v>38</v>
      </c>
      <c r="F420" s="140">
        <f>SUM(L420:L420,R420:R420,X420:X420,AD420:AD420,AJ420:AJ420,AP420:AP420,AV420:AV420,BB420:BB420,BH420:BH420,BN420:BN420)</f>
        <v>0</v>
      </c>
      <c r="G420" s="141">
        <f>SUM(M420:M420,S420:S420,Y420:Y420,AE420:AE420,AK420:AK420,AQ420:AQ420,AW420:AW420,BC420:BC420,BI420:BI420,BO420:BO420)</f>
        <v>0</v>
      </c>
      <c r="H420" s="141">
        <f t="shared" si="200"/>
        <v>30</v>
      </c>
      <c r="I420" s="141">
        <f>SUM(O420:O420,U420:U420,AA420:AA420,AG420:AG420,AM420:AM420,AS420:AS420,AY420:AY420,BE420:BE420,BK420:BK420,BQ420:BQ420)</f>
        <v>6</v>
      </c>
      <c r="J420" s="141">
        <f>SUM(P420:P420,V420:V420,AB420:AB420,AH420:AH420,AN420:AN420,AT420:AT420,AZ420:AZ420,BF420:BF420,BL420:BL420,BR420:BR420)</f>
        <v>2</v>
      </c>
      <c r="K420" s="142">
        <f>SUM(Q420:Q420,W420:W420,AC420:AC420,AI420:AI420,AO420:AO420,AU420:AU420,BA420:BA420,BG420:BG420,BM420:BM420,BS420:BS420)</f>
        <v>137</v>
      </c>
      <c r="L420" s="67"/>
      <c r="M420" s="49"/>
      <c r="N420" s="49"/>
      <c r="O420" s="49"/>
      <c r="P420" s="49"/>
      <c r="Q420" s="50"/>
      <c r="R420" s="52"/>
      <c r="S420" s="10"/>
      <c r="T420" s="10"/>
      <c r="U420" s="10"/>
      <c r="V420" s="10"/>
      <c r="W420" s="151"/>
      <c r="X420" s="67"/>
      <c r="Y420" s="49"/>
      <c r="Z420" s="49"/>
      <c r="AA420" s="49"/>
      <c r="AB420" s="49"/>
      <c r="AC420" s="50"/>
      <c r="AD420" s="52"/>
      <c r="AE420" s="10"/>
      <c r="AF420" s="10"/>
      <c r="AG420" s="10"/>
      <c r="AH420" s="10"/>
      <c r="AI420" s="151"/>
      <c r="AJ420" s="67"/>
      <c r="AK420" s="49"/>
      <c r="AL420" s="49"/>
      <c r="AM420" s="49"/>
      <c r="AN420" s="49"/>
      <c r="AO420" s="50"/>
      <c r="AP420" s="52"/>
      <c r="AQ420" s="10"/>
      <c r="AR420" s="10"/>
      <c r="AS420" s="10"/>
      <c r="AT420" s="10"/>
      <c r="AU420" s="151"/>
      <c r="AV420" s="67"/>
      <c r="AW420" s="49"/>
      <c r="AX420" s="49"/>
      <c r="AY420" s="49"/>
      <c r="AZ420" s="49"/>
      <c r="BA420" s="50"/>
      <c r="BB420" s="52"/>
      <c r="BC420" s="10"/>
      <c r="BD420" s="10"/>
      <c r="BE420" s="10"/>
      <c r="BF420" s="10"/>
      <c r="BG420" s="151"/>
      <c r="BH420" s="67"/>
      <c r="BI420" s="49"/>
      <c r="BJ420" s="49"/>
      <c r="BK420" s="49"/>
      <c r="BL420" s="49"/>
      <c r="BM420" s="50"/>
      <c r="BN420" s="52">
        <v>0</v>
      </c>
      <c r="BO420" s="10"/>
      <c r="BP420" s="10">
        <v>30</v>
      </c>
      <c r="BQ420" s="10">
        <v>6</v>
      </c>
      <c r="BR420" s="10">
        <v>2</v>
      </c>
      <c r="BS420" s="151">
        <v>137</v>
      </c>
      <c r="BT420" s="70"/>
      <c r="BU420" s="63"/>
      <c r="BV420" s="63"/>
      <c r="BW420" s="63"/>
      <c r="BX420" s="63"/>
      <c r="BY420" s="63"/>
      <c r="BZ420" s="63"/>
      <c r="CA420" s="63"/>
      <c r="CB420" s="63"/>
      <c r="CC420" s="124">
        <v>7</v>
      </c>
      <c r="CD420" s="237">
        <v>7</v>
      </c>
      <c r="CE420" s="234">
        <v>2.9</v>
      </c>
      <c r="CF420" s="231">
        <v>6</v>
      </c>
      <c r="CG420" s="182">
        <v>7</v>
      </c>
      <c r="CH420"/>
      <c r="CI420"/>
    </row>
    <row r="421" spans="1:87" ht="15.95" customHeight="1" thickBot="1">
      <c r="A421" s="2"/>
      <c r="B421" s="128" t="s">
        <v>52</v>
      </c>
      <c r="C421" s="88"/>
      <c r="D421" s="165">
        <f t="shared" ref="D421:BO421" si="202">SUM(D409:D420)</f>
        <v>1400</v>
      </c>
      <c r="E421" s="53">
        <f t="shared" si="202"/>
        <v>417</v>
      </c>
      <c r="F421" s="88">
        <f t="shared" si="202"/>
        <v>90</v>
      </c>
      <c r="G421" s="89">
        <f t="shared" si="202"/>
        <v>0</v>
      </c>
      <c r="H421" s="89">
        <f t="shared" si="202"/>
        <v>236</v>
      </c>
      <c r="I421" s="89">
        <f t="shared" si="202"/>
        <v>68</v>
      </c>
      <c r="J421" s="89">
        <f t="shared" si="202"/>
        <v>23</v>
      </c>
      <c r="K421" s="68">
        <f t="shared" si="202"/>
        <v>983</v>
      </c>
      <c r="L421" s="149">
        <f t="shared" si="202"/>
        <v>0</v>
      </c>
      <c r="M421" s="150">
        <f t="shared" si="202"/>
        <v>0</v>
      </c>
      <c r="N421" s="150">
        <f t="shared" si="202"/>
        <v>0</v>
      </c>
      <c r="O421" s="150">
        <f t="shared" si="202"/>
        <v>0</v>
      </c>
      <c r="P421" s="150">
        <f t="shared" si="202"/>
        <v>0</v>
      </c>
      <c r="Q421" s="148">
        <f t="shared" si="202"/>
        <v>0</v>
      </c>
      <c r="R421" s="98">
        <f t="shared" si="202"/>
        <v>0</v>
      </c>
      <c r="S421" s="90">
        <f t="shared" si="202"/>
        <v>0</v>
      </c>
      <c r="T421" s="90">
        <f t="shared" si="202"/>
        <v>0</v>
      </c>
      <c r="U421" s="90">
        <f t="shared" si="202"/>
        <v>0</v>
      </c>
      <c r="V421" s="90">
        <f t="shared" si="202"/>
        <v>0</v>
      </c>
      <c r="W421" s="74">
        <f t="shared" si="202"/>
        <v>0</v>
      </c>
      <c r="X421" s="149">
        <f t="shared" si="202"/>
        <v>0</v>
      </c>
      <c r="Y421" s="150">
        <f t="shared" si="202"/>
        <v>0</v>
      </c>
      <c r="Z421" s="150">
        <f t="shared" si="202"/>
        <v>0</v>
      </c>
      <c r="AA421" s="150">
        <f t="shared" si="202"/>
        <v>0</v>
      </c>
      <c r="AB421" s="150">
        <f t="shared" si="202"/>
        <v>0</v>
      </c>
      <c r="AC421" s="148">
        <f t="shared" si="202"/>
        <v>0</v>
      </c>
      <c r="AD421" s="98">
        <f t="shared" si="202"/>
        <v>0</v>
      </c>
      <c r="AE421" s="90">
        <f t="shared" si="202"/>
        <v>0</v>
      </c>
      <c r="AF421" s="90">
        <f t="shared" si="202"/>
        <v>0</v>
      </c>
      <c r="AG421" s="90">
        <f t="shared" si="202"/>
        <v>0</v>
      </c>
      <c r="AH421" s="90">
        <f t="shared" si="202"/>
        <v>0</v>
      </c>
      <c r="AI421" s="74">
        <f t="shared" si="202"/>
        <v>0</v>
      </c>
      <c r="AJ421" s="149">
        <f t="shared" si="202"/>
        <v>0</v>
      </c>
      <c r="AK421" s="150">
        <f t="shared" si="202"/>
        <v>0</v>
      </c>
      <c r="AL421" s="150">
        <f t="shared" si="202"/>
        <v>0</v>
      </c>
      <c r="AM421" s="150">
        <f t="shared" si="202"/>
        <v>0</v>
      </c>
      <c r="AN421" s="150">
        <f t="shared" si="202"/>
        <v>0</v>
      </c>
      <c r="AO421" s="148">
        <f t="shared" si="202"/>
        <v>0</v>
      </c>
      <c r="AP421" s="98">
        <f t="shared" si="202"/>
        <v>0</v>
      </c>
      <c r="AQ421" s="90">
        <f t="shared" si="202"/>
        <v>0</v>
      </c>
      <c r="AR421" s="90">
        <f t="shared" si="202"/>
        <v>0</v>
      </c>
      <c r="AS421" s="90">
        <f t="shared" si="202"/>
        <v>0</v>
      </c>
      <c r="AT421" s="90">
        <f t="shared" si="202"/>
        <v>0</v>
      </c>
      <c r="AU421" s="74">
        <f t="shared" si="202"/>
        <v>0</v>
      </c>
      <c r="AV421" s="149">
        <f t="shared" si="202"/>
        <v>30</v>
      </c>
      <c r="AW421" s="150">
        <f t="shared" si="202"/>
        <v>0</v>
      </c>
      <c r="AX421" s="150">
        <f t="shared" si="202"/>
        <v>60</v>
      </c>
      <c r="AY421" s="150">
        <f t="shared" si="202"/>
        <v>18</v>
      </c>
      <c r="AZ421" s="150">
        <f t="shared" si="202"/>
        <v>6</v>
      </c>
      <c r="BA421" s="148">
        <f t="shared" si="202"/>
        <v>261</v>
      </c>
      <c r="BB421" s="98">
        <f t="shared" si="202"/>
        <v>30</v>
      </c>
      <c r="BC421" s="90">
        <f t="shared" si="202"/>
        <v>0</v>
      </c>
      <c r="BD421" s="90">
        <f t="shared" si="202"/>
        <v>36</v>
      </c>
      <c r="BE421" s="90">
        <f t="shared" si="202"/>
        <v>18</v>
      </c>
      <c r="BF421" s="90">
        <f t="shared" si="202"/>
        <v>6</v>
      </c>
      <c r="BG421" s="74">
        <f t="shared" si="202"/>
        <v>135</v>
      </c>
      <c r="BH421" s="149">
        <f t="shared" si="202"/>
        <v>20</v>
      </c>
      <c r="BI421" s="150">
        <f t="shared" si="202"/>
        <v>0</v>
      </c>
      <c r="BJ421" s="150">
        <f t="shared" si="202"/>
        <v>60</v>
      </c>
      <c r="BK421" s="150">
        <f t="shared" si="202"/>
        <v>14</v>
      </c>
      <c r="BL421" s="150">
        <f t="shared" si="202"/>
        <v>5</v>
      </c>
      <c r="BM421" s="148">
        <f t="shared" si="202"/>
        <v>276</v>
      </c>
      <c r="BN421" s="98">
        <f t="shared" si="202"/>
        <v>10</v>
      </c>
      <c r="BO421" s="90">
        <f t="shared" si="202"/>
        <v>0</v>
      </c>
      <c r="BP421" s="90">
        <f t="shared" ref="BP421:BS421" si="203">SUM(BP409:BP420)</f>
        <v>80</v>
      </c>
      <c r="BQ421" s="90">
        <f t="shared" si="203"/>
        <v>18</v>
      </c>
      <c r="BR421" s="90">
        <f t="shared" si="203"/>
        <v>6</v>
      </c>
      <c r="BS421" s="91">
        <f t="shared" si="203"/>
        <v>311</v>
      </c>
      <c r="BT421" s="251"/>
      <c r="BU421" s="252"/>
      <c r="BV421" s="252"/>
      <c r="BW421" s="252"/>
      <c r="BX421" s="252"/>
      <c r="BY421" s="252"/>
      <c r="BZ421" s="252"/>
      <c r="CA421" s="252"/>
      <c r="CB421" s="252"/>
      <c r="CC421" s="252"/>
      <c r="CD421" s="238"/>
      <c r="CE421" s="238"/>
      <c r="CF421" s="238"/>
      <c r="CG421" s="239"/>
    </row>
    <row r="422" spans="1:87">
      <c r="L422" s="20"/>
    </row>
    <row r="423" spans="1:87">
      <c r="L423" s="20"/>
    </row>
  </sheetData>
  <mergeCells count="132">
    <mergeCell ref="D4:D5"/>
    <mergeCell ref="E4:E5"/>
    <mergeCell ref="F4:K4"/>
    <mergeCell ref="L4:Q4"/>
    <mergeCell ref="R4:W4"/>
    <mergeCell ref="X4:AC4"/>
    <mergeCell ref="AD4:AI4"/>
    <mergeCell ref="AJ4:AO4"/>
    <mergeCell ref="A3:A5"/>
    <mergeCell ref="B3:B5"/>
    <mergeCell ref="C3:C5"/>
    <mergeCell ref="D3:K3"/>
    <mergeCell ref="L3:BS3"/>
    <mergeCell ref="AP4:AU4"/>
    <mergeCell ref="AV4:BA4"/>
    <mergeCell ref="BB4:BG4"/>
    <mergeCell ref="BH4:BM4"/>
    <mergeCell ref="CE4:CE6"/>
    <mergeCell ref="BN4:BS4"/>
    <mergeCell ref="BT4:BT6"/>
    <mergeCell ref="BU4:BU6"/>
    <mergeCell ref="BV4:BV6"/>
    <mergeCell ref="BW4:BW6"/>
    <mergeCell ref="BX4:BX6"/>
    <mergeCell ref="CD3:CD6"/>
    <mergeCell ref="CE3:CH3"/>
    <mergeCell ref="BT3:CC3"/>
    <mergeCell ref="L21:CG21"/>
    <mergeCell ref="A22:BS22"/>
    <mergeCell ref="BT22:CG22"/>
    <mergeCell ref="L59:CG59"/>
    <mergeCell ref="A60:BS60"/>
    <mergeCell ref="BT60:CG60"/>
    <mergeCell ref="CM4:CM6"/>
    <mergeCell ref="CN4:CN6"/>
    <mergeCell ref="CO4:CO6"/>
    <mergeCell ref="A6:BS6"/>
    <mergeCell ref="L12:CG12"/>
    <mergeCell ref="A13:BS13"/>
    <mergeCell ref="BT13:CG13"/>
    <mergeCell ref="CF4:CF6"/>
    <mergeCell ref="CG4:CG6"/>
    <mergeCell ref="CH4:CH6"/>
    <mergeCell ref="CJ4:CJ6"/>
    <mergeCell ref="CK4:CK6"/>
    <mergeCell ref="CL4:CL6"/>
    <mergeCell ref="BY4:BY6"/>
    <mergeCell ref="BZ4:BZ6"/>
    <mergeCell ref="CA4:CA6"/>
    <mergeCell ref="CB4:CB6"/>
    <mergeCell ref="CC4:CC6"/>
    <mergeCell ref="BT73:CG73"/>
    <mergeCell ref="A74:BS74"/>
    <mergeCell ref="BT74:CG74"/>
    <mergeCell ref="L78:CG78"/>
    <mergeCell ref="CD80:CG80"/>
    <mergeCell ref="L81:Q81"/>
    <mergeCell ref="R81:W81"/>
    <mergeCell ref="X81:AC81"/>
    <mergeCell ref="AD81:AI81"/>
    <mergeCell ref="AJ81:AO81"/>
    <mergeCell ref="L73:BS73"/>
    <mergeCell ref="CE82:CE84"/>
    <mergeCell ref="CF82:CF84"/>
    <mergeCell ref="CG82:CG84"/>
    <mergeCell ref="A86:BS86"/>
    <mergeCell ref="BT86:CG86"/>
    <mergeCell ref="BT99:CG99"/>
    <mergeCell ref="AP81:AU81"/>
    <mergeCell ref="AV81:BA81"/>
    <mergeCell ref="BB81:BG81"/>
    <mergeCell ref="BH81:BM81"/>
    <mergeCell ref="BN81:BS81"/>
    <mergeCell ref="CD82:CD84"/>
    <mergeCell ref="A128:BS128"/>
    <mergeCell ref="BT128:CG128"/>
    <mergeCell ref="BT141:CG141"/>
    <mergeCell ref="A142:BS142"/>
    <mergeCell ref="BT142:CG142"/>
    <mergeCell ref="BT155:CG155"/>
    <mergeCell ref="A100:BS100"/>
    <mergeCell ref="BT100:CG100"/>
    <mergeCell ref="BT113:CG113"/>
    <mergeCell ref="A114:BS114"/>
    <mergeCell ref="BT114:CG114"/>
    <mergeCell ref="BT127:CG127"/>
    <mergeCell ref="A184:BS184"/>
    <mergeCell ref="BT184:CG184"/>
    <mergeCell ref="BT197:CG197"/>
    <mergeCell ref="A198:BS198"/>
    <mergeCell ref="BT198:CG198"/>
    <mergeCell ref="BT211:CG211"/>
    <mergeCell ref="A156:BS156"/>
    <mergeCell ref="BT156:CG156"/>
    <mergeCell ref="BT169:CG169"/>
    <mergeCell ref="A170:BS170"/>
    <mergeCell ref="BT170:CG170"/>
    <mergeCell ref="BT183:CG183"/>
    <mergeCell ref="BT253:CG253"/>
    <mergeCell ref="A254:BS254"/>
    <mergeCell ref="BT254:CG254"/>
    <mergeCell ref="BT267:CG267"/>
    <mergeCell ref="A212:BS212"/>
    <mergeCell ref="BT212:CG212"/>
    <mergeCell ref="BT225:CG225"/>
    <mergeCell ref="A226:BS226"/>
    <mergeCell ref="BT226:CG226"/>
    <mergeCell ref="BT239:CG239"/>
    <mergeCell ref="B1:K1"/>
    <mergeCell ref="BT393:CG393"/>
    <mergeCell ref="A394:BS394"/>
    <mergeCell ref="A408:BS408"/>
    <mergeCell ref="A324:BS324"/>
    <mergeCell ref="A338:BS338"/>
    <mergeCell ref="A352:BS352"/>
    <mergeCell ref="A366:BS366"/>
    <mergeCell ref="A380:BS380"/>
    <mergeCell ref="BT380:CG380"/>
    <mergeCell ref="A296:BS296"/>
    <mergeCell ref="BT296:CG296"/>
    <mergeCell ref="BT309:CG309"/>
    <mergeCell ref="A310:BS310"/>
    <mergeCell ref="BT310:CG310"/>
    <mergeCell ref="BT323:CG323"/>
    <mergeCell ref="A268:BS268"/>
    <mergeCell ref="BT268:CG268"/>
    <mergeCell ref="BT281:CG281"/>
    <mergeCell ref="A282:BS282"/>
    <mergeCell ref="BT282:CG282"/>
    <mergeCell ref="BT295:CG295"/>
    <mergeCell ref="A240:BS240"/>
    <mergeCell ref="BT240:CG240"/>
  </mergeCells>
  <printOptions horizontalCentered="1"/>
  <pageMargins left="0.15748031496062992" right="0.74803149606299213" top="0.39370078740157483" bottom="0.15748031496062992" header="0.51181102362204722" footer="0.51181102362204722"/>
  <pageSetup paperSize="8" scale="68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5FC24E99EC60A41836C603BDAE4153E" ma:contentTypeVersion="11" ma:contentTypeDescription="Utwórz nowy dokument." ma:contentTypeScope="" ma:versionID="420b45b5e816fd93eb51aa824bd03961">
  <xsd:schema xmlns:xsd="http://www.w3.org/2001/XMLSchema" xmlns:xs="http://www.w3.org/2001/XMLSchema" xmlns:p="http://schemas.microsoft.com/office/2006/metadata/properties" xmlns:ns2="5a90f2ee-ef69-4780-9494-1222ba8464be" xmlns:ns3="57d5c61c-4412-44f4-b1bb-767312e47263" targetNamespace="http://schemas.microsoft.com/office/2006/metadata/properties" ma:root="true" ma:fieldsID="f31930cb245004118fd04d188f02f15b" ns2:_="" ns3:_="">
    <xsd:import namespace="5a90f2ee-ef69-4780-9494-1222ba8464be"/>
    <xsd:import namespace="57d5c61c-4412-44f4-b1bb-767312e472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90f2ee-ef69-4780-9494-1222ba8464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6533b1cc-111c-4900-a084-46b6326dd02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d5c61c-4412-44f4-b1bb-767312e4726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3707d25-0f46-448b-b4f3-622a50184fb5}" ma:internalName="TaxCatchAll" ma:showField="CatchAllData" ma:web="57d5c61c-4412-44f4-b1bb-767312e472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a90f2ee-ef69-4780-9494-1222ba8464be">
      <Terms xmlns="http://schemas.microsoft.com/office/infopath/2007/PartnerControls"/>
    </lcf76f155ced4ddcb4097134ff3c332f>
    <TaxCatchAll xmlns="57d5c61c-4412-44f4-b1bb-767312e4726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C8EA092-B03F-49E1-8E16-D40A1B346003}"/>
</file>

<file path=customXml/itemProps2.xml><?xml version="1.0" encoding="utf-8"?>
<ds:datastoreItem xmlns:ds="http://schemas.openxmlformats.org/officeDocument/2006/customXml" ds:itemID="{E75143D9-0119-41A4-B4AC-A70DC7E00E72}"/>
</file>

<file path=customXml/itemProps3.xml><?xml version="1.0" encoding="utf-8"?>
<ds:datastoreItem xmlns:ds="http://schemas.openxmlformats.org/officeDocument/2006/customXml" ds:itemID="{18326D4B-BFE8-455F-ADB8-4741C59D3D6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SWSPIZ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swspiz</dc:creator>
  <cp:keywords/>
  <dc:description/>
  <cp:lastModifiedBy>Gość</cp:lastModifiedBy>
  <cp:revision/>
  <dcterms:created xsi:type="dcterms:W3CDTF">2004-09-17T08:22:36Z</dcterms:created>
  <dcterms:modified xsi:type="dcterms:W3CDTF">2024-10-17T13:05:15Z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0x01010095FC24E99EC60A41836C603BDAE4153E</vt:lpwstr>
  </property>
  <property fmtid="{D5CDD505-2E9C-101B-9397-08002B2CF9AE}" pid="3" name="MediaServiceImageTags">
    <vt:lpwstr/>
  </property>
</Properties>
</file>